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wilusf48.ONLINE\AppData\Local\Microsoft\Windows\INetCache\Content.Outlook\P9NTM1DZ\"/>
    </mc:Choice>
  </mc:AlternateContent>
  <bookViews>
    <workbookView xWindow="0" yWindow="0" windowWidth="23040" windowHeight="9195"/>
  </bookViews>
  <sheets>
    <sheet name="Prognos per spec" sheetId="30" r:id="rId1"/>
    <sheet name="Biljettintäkter" sheetId="2" r:id="rId2"/>
    <sheet name="Sponsoravtal" sheetId="3" r:id="rId3"/>
    <sheet name="Barteravtal" sheetId="4" r:id="rId4"/>
    <sheet name="Utställare" sheetId="23" r:id="rId5"/>
    <sheet name="Hospitality" sheetId="5" r:id="rId6"/>
    <sheet name="Meetingavgifter" sheetId="33" r:id="rId7"/>
    <sheet name="Parkering" sheetId="37" r:id="rId8"/>
    <sheet name="Uppstallning" sheetId="34" r:id="rId9"/>
    <sheet name="Catering" sheetId="35" r:id="rId10"/>
    <sheet name="Övriga intäkter" sheetId="6" r:id="rId11"/>
    <sheet name="Arenakostnader" sheetId="7" r:id="rId12"/>
    <sheet name="Offials" sheetId="10" r:id="rId13"/>
    <sheet name="Funktionärer" sheetId="11" r:id="rId14"/>
    <sheet name="Administration" sheetId="12" r:id="rId15"/>
    <sheet name="Säkerhet" sheetId="13" r:id="rId16"/>
    <sheet name="Stall" sheetId="14" r:id="rId17"/>
    <sheet name="Hotell" sheetId="16" r:id="rId18"/>
    <sheet name="Marknadsföring" sheetId="8" r:id="rId19"/>
    <sheet name="Priser och prispengar" sheetId="17" r:id="rId20"/>
    <sheet name="Kostn. catering" sheetId="25" r:id="rId21"/>
    <sheet name="Sociala arr." sheetId="19" r:id="rId22"/>
    <sheet name="Blommor" sheetId="18" r:id="rId23"/>
    <sheet name="Skyltning" sheetId="26" r:id="rId24"/>
    <sheet name="Avg. FEI" sheetId="20" r:id="rId25"/>
    <sheet name="Press o Media" sheetId="21" r:id="rId26"/>
    <sheet name="Kostn. parkering" sheetId="29" r:id="rId27"/>
    <sheet name="Kostn. utställare" sheetId="36" r:id="rId28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30" l="1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2" i="30"/>
  <c r="C11" i="30"/>
  <c r="C10" i="30"/>
  <c r="C9" i="30"/>
  <c r="C8" i="30"/>
  <c r="C7" i="30"/>
  <c r="C6" i="30"/>
  <c r="C5" i="30"/>
  <c r="C4" i="30"/>
  <c r="B32" i="30" l="1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2" i="30"/>
  <c r="B10" i="30"/>
  <c r="B8" i="30"/>
  <c r="B7" i="30"/>
  <c r="B6" i="30"/>
  <c r="B5" i="30"/>
  <c r="B4" i="30"/>
  <c r="D18" i="36" l="1"/>
  <c r="C18" i="36"/>
  <c r="C19" i="29"/>
  <c r="D26" i="7"/>
  <c r="C26" i="7"/>
  <c r="D14" i="37"/>
  <c r="C14" i="37"/>
  <c r="D15" i="35"/>
  <c r="C15" i="35"/>
  <c r="B11" i="30" s="1"/>
  <c r="D14" i="34"/>
  <c r="C14" i="34"/>
  <c r="D12" i="33"/>
  <c r="C12" i="33"/>
  <c r="D11" i="5"/>
  <c r="C11" i="5"/>
  <c r="D29" i="23"/>
  <c r="C29" i="23"/>
  <c r="D18" i="4"/>
  <c r="D20" i="3"/>
  <c r="C20" i="3"/>
  <c r="D31" i="30" l="1"/>
  <c r="D32" i="30"/>
  <c r="D6" i="30"/>
  <c r="D8" i="30"/>
  <c r="D9" i="30"/>
  <c r="D10" i="30"/>
  <c r="C12" i="19" l="1"/>
  <c r="C18" i="4" l="1"/>
  <c r="D5" i="30" s="1"/>
  <c r="D20" i="21" l="1"/>
  <c r="C20" i="21"/>
  <c r="D30" i="30" s="1"/>
  <c r="D11" i="20"/>
  <c r="C11" i="20"/>
  <c r="D29" i="30" s="1"/>
  <c r="D13" i="26"/>
  <c r="C13" i="26"/>
  <c r="D28" i="30" s="1"/>
  <c r="D13" i="18"/>
  <c r="C13" i="18"/>
  <c r="D27" i="30" s="1"/>
  <c r="D12" i="19"/>
  <c r="D26" i="30"/>
  <c r="D19" i="25"/>
  <c r="C19" i="25"/>
  <c r="D25" i="30" s="1"/>
  <c r="D14" i="17"/>
  <c r="C14" i="17"/>
  <c r="D17" i="8"/>
  <c r="C17" i="8"/>
  <c r="D23" i="30" s="1"/>
  <c r="D12" i="16"/>
  <c r="C12" i="16"/>
  <c r="D22" i="30" s="1"/>
  <c r="D24" i="14"/>
  <c r="C24" i="14"/>
  <c r="D21" i="30" s="1"/>
  <c r="D14" i="13"/>
  <c r="C14" i="13"/>
  <c r="E23" i="12"/>
  <c r="D23" i="12"/>
  <c r="D13" i="11"/>
  <c r="C13" i="11"/>
  <c r="D18" i="30" s="1"/>
  <c r="E26" i="10"/>
  <c r="D26" i="10"/>
  <c r="D17" i="30" l="1"/>
  <c r="D24" i="30"/>
  <c r="D19" i="30"/>
  <c r="D15" i="6"/>
  <c r="C15" i="6"/>
  <c r="D7" i="30"/>
  <c r="B33" i="30" l="1"/>
  <c r="C33" i="30" s="1"/>
  <c r="D33" i="30"/>
  <c r="D12" i="30"/>
  <c r="D4" i="30"/>
  <c r="D10" i="2"/>
  <c r="C3" i="30" s="1"/>
  <c r="C13" i="30" s="1"/>
  <c r="C35" i="30" s="1"/>
  <c r="C10" i="2"/>
  <c r="B3" i="30" s="1"/>
  <c r="D13" i="30" l="1"/>
  <c r="B13" i="30"/>
  <c r="B35" i="30" l="1"/>
  <c r="D35" i="30"/>
  <c r="D19" i="29" l="1"/>
</calcChain>
</file>

<file path=xl/sharedStrings.xml><?xml version="1.0" encoding="utf-8"?>
<sst xmlns="http://schemas.openxmlformats.org/spreadsheetml/2006/main" count="308" uniqueCount="162">
  <si>
    <t>Spec</t>
  </si>
  <si>
    <t>Billjettintäkter</t>
  </si>
  <si>
    <t>Barterintäkter</t>
  </si>
  <si>
    <t>Spån</t>
  </si>
  <si>
    <t>Kopiatorer</t>
  </si>
  <si>
    <t>Övriga intäkter</t>
  </si>
  <si>
    <t>Arenakostnader</t>
  </si>
  <si>
    <t>Sand in o ut</t>
  </si>
  <si>
    <t>Städ</t>
  </si>
  <si>
    <t>Hinder</t>
  </si>
  <si>
    <t>Varumärkesskydd</t>
  </si>
  <si>
    <t>Stewards</t>
  </si>
  <si>
    <t>Veterinärer</t>
  </si>
  <si>
    <t>Domare mm</t>
  </si>
  <si>
    <t>Kläder</t>
  </si>
  <si>
    <t>Mat</t>
  </si>
  <si>
    <t>Ackreditering</t>
  </si>
  <si>
    <t>Gothnet</t>
  </si>
  <si>
    <t>Datorer</t>
  </si>
  <si>
    <t>Ombyggnadsarbetare</t>
  </si>
  <si>
    <t>Fotograf</t>
  </si>
  <si>
    <t>Diverse kontorsmtrl</t>
  </si>
  <si>
    <t>Wifi support</t>
  </si>
  <si>
    <t>Hyra möbler, väggar etc</t>
  </si>
  <si>
    <t>Bevakning</t>
  </si>
  <si>
    <t>Läktarvärdar</t>
  </si>
  <si>
    <t>Försäkringar</t>
  </si>
  <si>
    <t>Krisledningssystem</t>
  </si>
  <si>
    <t>VVS</t>
  </si>
  <si>
    <t>Plaketter</t>
  </si>
  <si>
    <t>Rosetter</t>
  </si>
  <si>
    <t>Segertäcken</t>
  </si>
  <si>
    <t>Blommor</t>
  </si>
  <si>
    <t>Avgifter FEI mm</t>
  </si>
  <si>
    <t>Kommentarer</t>
  </si>
  <si>
    <t>Intäkter</t>
  </si>
  <si>
    <t>Biljettintäkter</t>
  </si>
  <si>
    <t>Catering</t>
  </si>
  <si>
    <t>Annonsering</t>
  </si>
  <si>
    <t>Sociala Medier</t>
  </si>
  <si>
    <t>Tryckt mtrl</t>
  </si>
  <si>
    <t>Hö &amp; Halm</t>
  </si>
  <si>
    <t>PR</t>
  </si>
  <si>
    <t>Personal</t>
  </si>
  <si>
    <t>Programvaror</t>
  </si>
  <si>
    <t>Konto</t>
  </si>
  <si>
    <t>Budget</t>
  </si>
  <si>
    <t>Summa</t>
  </si>
  <si>
    <t>Prognos</t>
  </si>
  <si>
    <t>Städ, övrig renhållning</t>
  </si>
  <si>
    <t>Försäkring</t>
  </si>
  <si>
    <t>Maskinhyror</t>
  </si>
  <si>
    <t>Arbetsgivaravgifter</t>
  </si>
  <si>
    <t xml:space="preserve">Tvätt </t>
  </si>
  <si>
    <t>Vepor / Banér</t>
  </si>
  <si>
    <t>Fastighetstekniker</t>
  </si>
  <si>
    <t>Resultat</t>
  </si>
  <si>
    <t>Övrigt</t>
  </si>
  <si>
    <t>Toaletter</t>
  </si>
  <si>
    <t>Mat &amp; dryck</t>
  </si>
  <si>
    <t>Uppsättning reklam</t>
  </si>
  <si>
    <t>Skyltproduktion</t>
  </si>
  <si>
    <t>Avskrivningar</t>
  </si>
  <si>
    <t>Funktionärssystem</t>
  </si>
  <si>
    <t>Övriga kostnader</t>
  </si>
  <si>
    <t>Fiberduk</t>
  </si>
  <si>
    <t>Skatt o sociala avgifter</t>
  </si>
  <si>
    <t>Ackrediteringssystem</t>
  </si>
  <si>
    <t>Ackrediteringskostnad</t>
  </si>
  <si>
    <t>Fotografer</t>
  </si>
  <si>
    <t>Hederspriser</t>
  </si>
  <si>
    <t>Sponsormiddag</t>
  </si>
  <si>
    <t>Skribent</t>
  </si>
  <si>
    <t>Övriga arrangemang</t>
  </si>
  <si>
    <t>Gödselhantering</t>
  </si>
  <si>
    <t>Utställare</t>
  </si>
  <si>
    <t>Parkering</t>
  </si>
  <si>
    <t>Uppstallning</t>
  </si>
  <si>
    <t xml:space="preserve">Budget </t>
  </si>
  <si>
    <t xml:space="preserve">Utfall </t>
  </si>
  <si>
    <t>Barter</t>
  </si>
  <si>
    <t>Meetingavgifter</t>
  </si>
  <si>
    <t>Sponsoravtal</t>
  </si>
  <si>
    <t>Barteravtal</t>
  </si>
  <si>
    <t>Maskinhyra m.m.</t>
  </si>
  <si>
    <t>El</t>
  </si>
  <si>
    <t>Flaggstänger</t>
  </si>
  <si>
    <t>Tekniker</t>
  </si>
  <si>
    <t>Resultattavlor</t>
  </si>
  <si>
    <t>Wifi, tele</t>
  </si>
  <si>
    <t>Ljus och ljud</t>
  </si>
  <si>
    <t>Läktare</t>
  </si>
  <si>
    <t>Staket</t>
  </si>
  <si>
    <t xml:space="preserve">Banbyggare </t>
  </si>
  <si>
    <t>Tekniska delegater</t>
  </si>
  <si>
    <t>Sjukvård</t>
  </si>
  <si>
    <t>Speaker</t>
  </si>
  <si>
    <t>Hovslagare</t>
  </si>
  <si>
    <t>Hotell, mat och resor</t>
  </si>
  <si>
    <t>Socila aktiviteter</t>
  </si>
  <si>
    <t>Ersättningar, köpta tjänster</t>
  </si>
  <si>
    <t>Tele, wifi</t>
  </si>
  <si>
    <t>Drivmedel</t>
  </si>
  <si>
    <t>Brand</t>
  </si>
  <si>
    <t>Boxar</t>
  </si>
  <si>
    <t>Toaletter, spolspiltor</t>
  </si>
  <si>
    <t>Bodar, förråd</t>
  </si>
  <si>
    <t>Markberedning</t>
  </si>
  <si>
    <t>Brandposter</t>
  </si>
  <si>
    <t>Tjänster</t>
  </si>
  <si>
    <t>Prispengar</t>
  </si>
  <si>
    <t>Wifi</t>
  </si>
  <si>
    <t>Möbler</t>
  </si>
  <si>
    <t>Tält</t>
  </si>
  <si>
    <t>Stim och sami</t>
  </si>
  <si>
    <t>Kalenderavgift</t>
  </si>
  <si>
    <t>EADCMP avgift</t>
  </si>
  <si>
    <t>Avgift prispengar</t>
  </si>
  <si>
    <t>Uppbygnad presscenter</t>
  </si>
  <si>
    <t>TV kostnader</t>
  </si>
  <si>
    <t>Duschar</t>
  </si>
  <si>
    <t xml:space="preserve">Summa </t>
  </si>
  <si>
    <t>Sponsorintäkter</t>
  </si>
  <si>
    <t>Hospitality intäkter</t>
  </si>
  <si>
    <t>Utställare intäkter</t>
  </si>
  <si>
    <t>Uppstallning intäkter</t>
  </si>
  <si>
    <t>Parkering intäkter</t>
  </si>
  <si>
    <t>Catering intäkter</t>
  </si>
  <si>
    <t>Säkerhetskostnader</t>
  </si>
  <si>
    <t>Stallkostnader</t>
  </si>
  <si>
    <t>Hotellkostnader</t>
  </si>
  <si>
    <t>Marknadsföringskostnander</t>
  </si>
  <si>
    <t>Priser o prispengar kostnader</t>
  </si>
  <si>
    <t>Cateringkostnader</t>
  </si>
  <si>
    <t>Sociala arrangemang kostander</t>
  </si>
  <si>
    <t>Skyltning kostnader</t>
  </si>
  <si>
    <t>Press och Media kostnader</t>
  </si>
  <si>
    <t>Funktionärer</t>
  </si>
  <si>
    <t>Hotell</t>
  </si>
  <si>
    <t>Sociala arrangemang</t>
  </si>
  <si>
    <t>Skyltning</t>
  </si>
  <si>
    <t>Press och  Media</t>
  </si>
  <si>
    <t>Hospitality</t>
  </si>
  <si>
    <t>Summa intäker</t>
  </si>
  <si>
    <t>Summa utgifter</t>
  </si>
  <si>
    <t>Sponsorer</t>
  </si>
  <si>
    <t xml:space="preserve">Logi </t>
  </si>
  <si>
    <t>Utställare kostnader</t>
  </si>
  <si>
    <t>Parkeringskostnader</t>
  </si>
  <si>
    <t>Administrationskostnader</t>
  </si>
  <si>
    <t>Funktionärskostnader</t>
  </si>
  <si>
    <t>Officialskostnader</t>
  </si>
  <si>
    <t>Kostnader</t>
  </si>
  <si>
    <t xml:space="preserve">Säkerhet </t>
  </si>
  <si>
    <t>Administration</t>
  </si>
  <si>
    <t>Blommor kostnader</t>
  </si>
  <si>
    <t>Officials</t>
  </si>
  <si>
    <t>Stall</t>
  </si>
  <si>
    <t>Avgifter FEI</t>
  </si>
  <si>
    <t>Uppstallníng</t>
  </si>
  <si>
    <t>Marknadsföring</t>
  </si>
  <si>
    <t>Priser o prispengar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</si>
</sst>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-#,##0"/>
  </numFmts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1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1"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3" fontId="0" fillId="0" borderId="0" xfId="0" applyNumberFormat="1" applyProtection="1">
      <protection locked="0"/>
    </xf>
    <xf numFmtId="3" fontId="3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0" fillId="0" borderId="0" xfId="0"/>
    <xf numFmtId="0" fontId="3" fillId="4" borderId="0" xfId="0" applyFont="1" applyFill="1" applyProtection="1">
      <protection locked="0"/>
    </xf>
    <xf numFmtId="3" fontId="3" fillId="4" borderId="0" xfId="0" applyNumberFormat="1" applyFont="1" applyFill="1" applyProtection="1">
      <protection locked="0"/>
    </xf>
    <xf numFmtId="0" fontId="8" fillId="0" borderId="0" xfId="0" applyFont="1" applyProtection="1">
      <protection locked="0"/>
    </xf>
    <xf numFmtId="0" fontId="0" fillId="0" borderId="0" xfId="0" applyFill="1" applyProtection="1">
      <protection locked="0"/>
    </xf>
    <xf numFmtId="14" fontId="0" fillId="0" borderId="0" xfId="0" applyNumberFormat="1" applyProtection="1">
      <protection locked="0"/>
    </xf>
    <xf numFmtId="3" fontId="6" fillId="0" borderId="0" xfId="0" applyNumberFormat="1" applyFont="1" applyProtection="1">
      <protection locked="0"/>
    </xf>
    <xf numFmtId="0" fontId="0" fillId="7" borderId="0" xfId="0" applyFill="1" applyProtection="1">
      <protection locked="0"/>
    </xf>
    <xf numFmtId="0" fontId="3" fillId="8" borderId="0" xfId="0" applyFont="1" applyFill="1" applyProtection="1">
      <protection locked="0"/>
    </xf>
    <xf numFmtId="3" fontId="3" fillId="8" borderId="0" xfId="0" applyNumberFormat="1" applyFont="1" applyFill="1" applyProtection="1">
      <protection locked="0"/>
    </xf>
    <xf numFmtId="0" fontId="3" fillId="7" borderId="0" xfId="0" applyFont="1" applyFill="1" applyProtection="1">
      <protection locked="0"/>
    </xf>
    <xf numFmtId="3" fontId="3" fillId="7" borderId="0" xfId="0" applyNumberFormat="1" applyFont="1" applyFill="1" applyProtection="1">
      <protection locked="0"/>
    </xf>
    <xf numFmtId="0" fontId="0" fillId="8" borderId="0" xfId="0" applyFill="1" applyProtection="1">
      <protection locked="0"/>
    </xf>
    <xf numFmtId="0" fontId="5" fillId="0" borderId="1" xfId="0" applyFont="1" applyBorder="1" applyProtection="1">
      <protection locked="0"/>
    </xf>
    <xf numFmtId="164" fontId="0" fillId="0" borderId="1" xfId="0" applyNumberFormat="1" applyBorder="1" applyProtection="1">
      <protection locked="0"/>
    </xf>
    <xf numFmtId="164" fontId="9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2" fillId="8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 applyProtection="1">
      <alignment horizontal="right" wrapText="1"/>
      <protection locked="0"/>
    </xf>
    <xf numFmtId="0" fontId="2" fillId="6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9" borderId="1" xfId="0" applyFont="1" applyFill="1" applyBorder="1" applyAlignment="1" applyProtection="1">
      <alignment horizontal="left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0" fillId="5" borderId="1" xfId="0" applyFill="1" applyBorder="1" applyProtection="1">
      <protection locked="0"/>
    </xf>
    <xf numFmtId="164" fontId="0" fillId="5" borderId="1" xfId="0" applyNumberFormat="1" applyFill="1" applyBorder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CCCC"/>
      <rgbColor rgb="0063B2DE"/>
      <rgbColor rgb="00E8EEF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M21" sqref="M21"/>
    </sheetView>
  </sheetViews>
  <sheetFormatPr defaultRowHeight="12.75" x14ac:dyDescent="0.2"/>
  <cols>
    <col min="1" max="1" width="27.85546875" customWidth="1"/>
    <col min="2" max="4" width="13.28515625" customWidth="1"/>
    <col min="5" max="5" width="27" customWidth="1"/>
    <col min="6" max="6" width="13.28515625" customWidth="1"/>
    <col min="254" max="254" width="27.85546875" customWidth="1"/>
    <col min="255" max="257" width="13.28515625" customWidth="1"/>
    <col min="258" max="258" width="15.42578125" customWidth="1"/>
    <col min="259" max="259" width="27.7109375" customWidth="1"/>
    <col min="260" max="262" width="13.28515625" customWidth="1"/>
    <col min="510" max="510" width="27.85546875" customWidth="1"/>
    <col min="511" max="513" width="13.28515625" customWidth="1"/>
    <col min="514" max="514" width="15.42578125" customWidth="1"/>
    <col min="515" max="515" width="27.7109375" customWidth="1"/>
    <col min="516" max="518" width="13.28515625" customWidth="1"/>
    <col min="766" max="766" width="27.85546875" customWidth="1"/>
    <col min="767" max="769" width="13.28515625" customWidth="1"/>
    <col min="770" max="770" width="15.42578125" customWidth="1"/>
    <col min="771" max="771" width="27.7109375" customWidth="1"/>
    <col min="772" max="774" width="13.28515625" customWidth="1"/>
    <col min="1022" max="1022" width="27.85546875" customWidth="1"/>
    <col min="1023" max="1025" width="13.28515625" customWidth="1"/>
    <col min="1026" max="1026" width="15.42578125" customWidth="1"/>
    <col min="1027" max="1027" width="27.7109375" customWidth="1"/>
    <col min="1028" max="1030" width="13.28515625" customWidth="1"/>
    <col min="1278" max="1278" width="27.85546875" customWidth="1"/>
    <col min="1279" max="1281" width="13.28515625" customWidth="1"/>
    <col min="1282" max="1282" width="15.42578125" customWidth="1"/>
    <col min="1283" max="1283" width="27.7109375" customWidth="1"/>
    <col min="1284" max="1286" width="13.28515625" customWidth="1"/>
    <col min="1534" max="1534" width="27.85546875" customWidth="1"/>
    <col min="1535" max="1537" width="13.28515625" customWidth="1"/>
    <col min="1538" max="1538" width="15.42578125" customWidth="1"/>
    <col min="1539" max="1539" width="27.7109375" customWidth="1"/>
    <col min="1540" max="1542" width="13.28515625" customWidth="1"/>
    <col min="1790" max="1790" width="27.85546875" customWidth="1"/>
    <col min="1791" max="1793" width="13.28515625" customWidth="1"/>
    <col min="1794" max="1794" width="15.42578125" customWidth="1"/>
    <col min="1795" max="1795" width="27.7109375" customWidth="1"/>
    <col min="1796" max="1798" width="13.28515625" customWidth="1"/>
    <col min="2046" max="2046" width="27.85546875" customWidth="1"/>
    <col min="2047" max="2049" width="13.28515625" customWidth="1"/>
    <col min="2050" max="2050" width="15.42578125" customWidth="1"/>
    <col min="2051" max="2051" width="27.7109375" customWidth="1"/>
    <col min="2052" max="2054" width="13.28515625" customWidth="1"/>
    <col min="2302" max="2302" width="27.85546875" customWidth="1"/>
    <col min="2303" max="2305" width="13.28515625" customWidth="1"/>
    <col min="2306" max="2306" width="15.42578125" customWidth="1"/>
    <col min="2307" max="2307" width="27.7109375" customWidth="1"/>
    <col min="2308" max="2310" width="13.28515625" customWidth="1"/>
    <col min="2558" max="2558" width="27.85546875" customWidth="1"/>
    <col min="2559" max="2561" width="13.28515625" customWidth="1"/>
    <col min="2562" max="2562" width="15.42578125" customWidth="1"/>
    <col min="2563" max="2563" width="27.7109375" customWidth="1"/>
    <col min="2564" max="2566" width="13.28515625" customWidth="1"/>
    <col min="2814" max="2814" width="27.85546875" customWidth="1"/>
    <col min="2815" max="2817" width="13.28515625" customWidth="1"/>
    <col min="2818" max="2818" width="15.42578125" customWidth="1"/>
    <col min="2819" max="2819" width="27.7109375" customWidth="1"/>
    <col min="2820" max="2822" width="13.28515625" customWidth="1"/>
    <col min="3070" max="3070" width="27.85546875" customWidth="1"/>
    <col min="3071" max="3073" width="13.28515625" customWidth="1"/>
    <col min="3074" max="3074" width="15.42578125" customWidth="1"/>
    <col min="3075" max="3075" width="27.7109375" customWidth="1"/>
    <col min="3076" max="3078" width="13.28515625" customWidth="1"/>
    <col min="3326" max="3326" width="27.85546875" customWidth="1"/>
    <col min="3327" max="3329" width="13.28515625" customWidth="1"/>
    <col min="3330" max="3330" width="15.42578125" customWidth="1"/>
    <col min="3331" max="3331" width="27.7109375" customWidth="1"/>
    <col min="3332" max="3334" width="13.28515625" customWidth="1"/>
    <col min="3582" max="3582" width="27.85546875" customWidth="1"/>
    <col min="3583" max="3585" width="13.28515625" customWidth="1"/>
    <col min="3586" max="3586" width="15.42578125" customWidth="1"/>
    <col min="3587" max="3587" width="27.7109375" customWidth="1"/>
    <col min="3588" max="3590" width="13.28515625" customWidth="1"/>
    <col min="3838" max="3838" width="27.85546875" customWidth="1"/>
    <col min="3839" max="3841" width="13.28515625" customWidth="1"/>
    <col min="3842" max="3842" width="15.42578125" customWidth="1"/>
    <col min="3843" max="3843" width="27.7109375" customWidth="1"/>
    <col min="3844" max="3846" width="13.28515625" customWidth="1"/>
    <col min="4094" max="4094" width="27.85546875" customWidth="1"/>
    <col min="4095" max="4097" width="13.28515625" customWidth="1"/>
    <col min="4098" max="4098" width="15.42578125" customWidth="1"/>
    <col min="4099" max="4099" width="27.7109375" customWidth="1"/>
    <col min="4100" max="4102" width="13.28515625" customWidth="1"/>
    <col min="4350" max="4350" width="27.85546875" customWidth="1"/>
    <col min="4351" max="4353" width="13.28515625" customWidth="1"/>
    <col min="4354" max="4354" width="15.42578125" customWidth="1"/>
    <col min="4355" max="4355" width="27.7109375" customWidth="1"/>
    <col min="4356" max="4358" width="13.28515625" customWidth="1"/>
    <col min="4606" max="4606" width="27.85546875" customWidth="1"/>
    <col min="4607" max="4609" width="13.28515625" customWidth="1"/>
    <col min="4610" max="4610" width="15.42578125" customWidth="1"/>
    <col min="4611" max="4611" width="27.7109375" customWidth="1"/>
    <col min="4612" max="4614" width="13.28515625" customWidth="1"/>
    <col min="4862" max="4862" width="27.85546875" customWidth="1"/>
    <col min="4863" max="4865" width="13.28515625" customWidth="1"/>
    <col min="4866" max="4866" width="15.42578125" customWidth="1"/>
    <col min="4867" max="4867" width="27.7109375" customWidth="1"/>
    <col min="4868" max="4870" width="13.28515625" customWidth="1"/>
    <col min="5118" max="5118" width="27.85546875" customWidth="1"/>
    <col min="5119" max="5121" width="13.28515625" customWidth="1"/>
    <col min="5122" max="5122" width="15.42578125" customWidth="1"/>
    <col min="5123" max="5123" width="27.7109375" customWidth="1"/>
    <col min="5124" max="5126" width="13.28515625" customWidth="1"/>
    <col min="5374" max="5374" width="27.85546875" customWidth="1"/>
    <col min="5375" max="5377" width="13.28515625" customWidth="1"/>
    <col min="5378" max="5378" width="15.42578125" customWidth="1"/>
    <col min="5379" max="5379" width="27.7109375" customWidth="1"/>
    <col min="5380" max="5382" width="13.28515625" customWidth="1"/>
    <col min="5630" max="5630" width="27.85546875" customWidth="1"/>
    <col min="5631" max="5633" width="13.28515625" customWidth="1"/>
    <col min="5634" max="5634" width="15.42578125" customWidth="1"/>
    <col min="5635" max="5635" width="27.7109375" customWidth="1"/>
    <col min="5636" max="5638" width="13.28515625" customWidth="1"/>
    <col min="5886" max="5886" width="27.85546875" customWidth="1"/>
    <col min="5887" max="5889" width="13.28515625" customWidth="1"/>
    <col min="5890" max="5890" width="15.42578125" customWidth="1"/>
    <col min="5891" max="5891" width="27.7109375" customWidth="1"/>
    <col min="5892" max="5894" width="13.28515625" customWidth="1"/>
    <col min="6142" max="6142" width="27.85546875" customWidth="1"/>
    <col min="6143" max="6145" width="13.28515625" customWidth="1"/>
    <col min="6146" max="6146" width="15.42578125" customWidth="1"/>
    <col min="6147" max="6147" width="27.7109375" customWidth="1"/>
    <col min="6148" max="6150" width="13.28515625" customWidth="1"/>
    <col min="6398" max="6398" width="27.85546875" customWidth="1"/>
    <col min="6399" max="6401" width="13.28515625" customWidth="1"/>
    <col min="6402" max="6402" width="15.42578125" customWidth="1"/>
    <col min="6403" max="6403" width="27.7109375" customWidth="1"/>
    <col min="6404" max="6406" width="13.28515625" customWidth="1"/>
    <col min="6654" max="6654" width="27.85546875" customWidth="1"/>
    <col min="6655" max="6657" width="13.28515625" customWidth="1"/>
    <col min="6658" max="6658" width="15.42578125" customWidth="1"/>
    <col min="6659" max="6659" width="27.7109375" customWidth="1"/>
    <col min="6660" max="6662" width="13.28515625" customWidth="1"/>
    <col min="6910" max="6910" width="27.85546875" customWidth="1"/>
    <col min="6911" max="6913" width="13.28515625" customWidth="1"/>
    <col min="6914" max="6914" width="15.42578125" customWidth="1"/>
    <col min="6915" max="6915" width="27.7109375" customWidth="1"/>
    <col min="6916" max="6918" width="13.28515625" customWidth="1"/>
    <col min="7166" max="7166" width="27.85546875" customWidth="1"/>
    <col min="7167" max="7169" width="13.28515625" customWidth="1"/>
    <col min="7170" max="7170" width="15.42578125" customWidth="1"/>
    <col min="7171" max="7171" width="27.7109375" customWidth="1"/>
    <col min="7172" max="7174" width="13.28515625" customWidth="1"/>
    <col min="7422" max="7422" width="27.85546875" customWidth="1"/>
    <col min="7423" max="7425" width="13.28515625" customWidth="1"/>
    <col min="7426" max="7426" width="15.42578125" customWidth="1"/>
    <col min="7427" max="7427" width="27.7109375" customWidth="1"/>
    <col min="7428" max="7430" width="13.28515625" customWidth="1"/>
    <col min="7678" max="7678" width="27.85546875" customWidth="1"/>
    <col min="7679" max="7681" width="13.28515625" customWidth="1"/>
    <col min="7682" max="7682" width="15.42578125" customWidth="1"/>
    <col min="7683" max="7683" width="27.7109375" customWidth="1"/>
    <col min="7684" max="7686" width="13.28515625" customWidth="1"/>
    <col min="7934" max="7934" width="27.85546875" customWidth="1"/>
    <col min="7935" max="7937" width="13.28515625" customWidth="1"/>
    <col min="7938" max="7938" width="15.42578125" customWidth="1"/>
    <col min="7939" max="7939" width="27.7109375" customWidth="1"/>
    <col min="7940" max="7942" width="13.28515625" customWidth="1"/>
    <col min="8190" max="8190" width="27.85546875" customWidth="1"/>
    <col min="8191" max="8193" width="13.28515625" customWidth="1"/>
    <col min="8194" max="8194" width="15.42578125" customWidth="1"/>
    <col min="8195" max="8195" width="27.7109375" customWidth="1"/>
    <col min="8196" max="8198" width="13.28515625" customWidth="1"/>
    <col min="8446" max="8446" width="27.85546875" customWidth="1"/>
    <col min="8447" max="8449" width="13.28515625" customWidth="1"/>
    <col min="8450" max="8450" width="15.42578125" customWidth="1"/>
    <col min="8451" max="8451" width="27.7109375" customWidth="1"/>
    <col min="8452" max="8454" width="13.28515625" customWidth="1"/>
    <col min="8702" max="8702" width="27.85546875" customWidth="1"/>
    <col min="8703" max="8705" width="13.28515625" customWidth="1"/>
    <col min="8706" max="8706" width="15.42578125" customWidth="1"/>
    <col min="8707" max="8707" width="27.7109375" customWidth="1"/>
    <col min="8708" max="8710" width="13.28515625" customWidth="1"/>
    <col min="8958" max="8958" width="27.85546875" customWidth="1"/>
    <col min="8959" max="8961" width="13.28515625" customWidth="1"/>
    <col min="8962" max="8962" width="15.42578125" customWidth="1"/>
    <col min="8963" max="8963" width="27.7109375" customWidth="1"/>
    <col min="8964" max="8966" width="13.28515625" customWidth="1"/>
    <col min="9214" max="9214" width="27.85546875" customWidth="1"/>
    <col min="9215" max="9217" width="13.28515625" customWidth="1"/>
    <col min="9218" max="9218" width="15.42578125" customWidth="1"/>
    <col min="9219" max="9219" width="27.7109375" customWidth="1"/>
    <col min="9220" max="9222" width="13.28515625" customWidth="1"/>
    <col min="9470" max="9470" width="27.85546875" customWidth="1"/>
    <col min="9471" max="9473" width="13.28515625" customWidth="1"/>
    <col min="9474" max="9474" width="15.42578125" customWidth="1"/>
    <col min="9475" max="9475" width="27.7109375" customWidth="1"/>
    <col min="9476" max="9478" width="13.28515625" customWidth="1"/>
    <col min="9726" max="9726" width="27.85546875" customWidth="1"/>
    <col min="9727" max="9729" width="13.28515625" customWidth="1"/>
    <col min="9730" max="9730" width="15.42578125" customWidth="1"/>
    <col min="9731" max="9731" width="27.7109375" customWidth="1"/>
    <col min="9732" max="9734" width="13.28515625" customWidth="1"/>
    <col min="9982" max="9982" width="27.85546875" customWidth="1"/>
    <col min="9983" max="9985" width="13.28515625" customWidth="1"/>
    <col min="9986" max="9986" width="15.42578125" customWidth="1"/>
    <col min="9987" max="9987" width="27.7109375" customWidth="1"/>
    <col min="9988" max="9990" width="13.28515625" customWidth="1"/>
    <col min="10238" max="10238" width="27.85546875" customWidth="1"/>
    <col min="10239" max="10241" width="13.28515625" customWidth="1"/>
    <col min="10242" max="10242" width="15.42578125" customWidth="1"/>
    <col min="10243" max="10243" width="27.7109375" customWidth="1"/>
    <col min="10244" max="10246" width="13.28515625" customWidth="1"/>
    <col min="10494" max="10494" width="27.85546875" customWidth="1"/>
    <col min="10495" max="10497" width="13.28515625" customWidth="1"/>
    <col min="10498" max="10498" width="15.42578125" customWidth="1"/>
    <col min="10499" max="10499" width="27.7109375" customWidth="1"/>
    <col min="10500" max="10502" width="13.28515625" customWidth="1"/>
    <col min="10750" max="10750" width="27.85546875" customWidth="1"/>
    <col min="10751" max="10753" width="13.28515625" customWidth="1"/>
    <col min="10754" max="10754" width="15.42578125" customWidth="1"/>
    <col min="10755" max="10755" width="27.7109375" customWidth="1"/>
    <col min="10756" max="10758" width="13.28515625" customWidth="1"/>
    <col min="11006" max="11006" width="27.85546875" customWidth="1"/>
    <col min="11007" max="11009" width="13.28515625" customWidth="1"/>
    <col min="11010" max="11010" width="15.42578125" customWidth="1"/>
    <col min="11011" max="11011" width="27.7109375" customWidth="1"/>
    <col min="11012" max="11014" width="13.28515625" customWidth="1"/>
    <col min="11262" max="11262" width="27.85546875" customWidth="1"/>
    <col min="11263" max="11265" width="13.28515625" customWidth="1"/>
    <col min="11266" max="11266" width="15.42578125" customWidth="1"/>
    <col min="11267" max="11267" width="27.7109375" customWidth="1"/>
    <col min="11268" max="11270" width="13.28515625" customWidth="1"/>
    <col min="11518" max="11518" width="27.85546875" customWidth="1"/>
    <col min="11519" max="11521" width="13.28515625" customWidth="1"/>
    <col min="11522" max="11522" width="15.42578125" customWidth="1"/>
    <col min="11523" max="11523" width="27.7109375" customWidth="1"/>
    <col min="11524" max="11526" width="13.28515625" customWidth="1"/>
    <col min="11774" max="11774" width="27.85546875" customWidth="1"/>
    <col min="11775" max="11777" width="13.28515625" customWidth="1"/>
    <col min="11778" max="11778" width="15.42578125" customWidth="1"/>
    <col min="11779" max="11779" width="27.7109375" customWidth="1"/>
    <col min="11780" max="11782" width="13.28515625" customWidth="1"/>
    <col min="12030" max="12030" width="27.85546875" customWidth="1"/>
    <col min="12031" max="12033" width="13.28515625" customWidth="1"/>
    <col min="12034" max="12034" width="15.42578125" customWidth="1"/>
    <col min="12035" max="12035" width="27.7109375" customWidth="1"/>
    <col min="12036" max="12038" width="13.28515625" customWidth="1"/>
    <col min="12286" max="12286" width="27.85546875" customWidth="1"/>
    <col min="12287" max="12289" width="13.28515625" customWidth="1"/>
    <col min="12290" max="12290" width="15.42578125" customWidth="1"/>
    <col min="12291" max="12291" width="27.7109375" customWidth="1"/>
    <col min="12292" max="12294" width="13.28515625" customWidth="1"/>
    <col min="12542" max="12542" width="27.85546875" customWidth="1"/>
    <col min="12543" max="12545" width="13.28515625" customWidth="1"/>
    <col min="12546" max="12546" width="15.42578125" customWidth="1"/>
    <col min="12547" max="12547" width="27.7109375" customWidth="1"/>
    <col min="12548" max="12550" width="13.28515625" customWidth="1"/>
    <col min="12798" max="12798" width="27.85546875" customWidth="1"/>
    <col min="12799" max="12801" width="13.28515625" customWidth="1"/>
    <col min="12802" max="12802" width="15.42578125" customWidth="1"/>
    <col min="12803" max="12803" width="27.7109375" customWidth="1"/>
    <col min="12804" max="12806" width="13.28515625" customWidth="1"/>
    <col min="13054" max="13054" width="27.85546875" customWidth="1"/>
    <col min="13055" max="13057" width="13.28515625" customWidth="1"/>
    <col min="13058" max="13058" width="15.42578125" customWidth="1"/>
    <col min="13059" max="13059" width="27.7109375" customWidth="1"/>
    <col min="13060" max="13062" width="13.28515625" customWidth="1"/>
    <col min="13310" max="13310" width="27.85546875" customWidth="1"/>
    <col min="13311" max="13313" width="13.28515625" customWidth="1"/>
    <col min="13314" max="13314" width="15.42578125" customWidth="1"/>
    <col min="13315" max="13315" width="27.7109375" customWidth="1"/>
    <col min="13316" max="13318" width="13.28515625" customWidth="1"/>
    <col min="13566" max="13566" width="27.85546875" customWidth="1"/>
    <col min="13567" max="13569" width="13.28515625" customWidth="1"/>
    <col min="13570" max="13570" width="15.42578125" customWidth="1"/>
    <col min="13571" max="13571" width="27.7109375" customWidth="1"/>
    <col min="13572" max="13574" width="13.28515625" customWidth="1"/>
    <col min="13822" max="13822" width="27.85546875" customWidth="1"/>
    <col min="13823" max="13825" width="13.28515625" customWidth="1"/>
    <col min="13826" max="13826" width="15.42578125" customWidth="1"/>
    <col min="13827" max="13827" width="27.7109375" customWidth="1"/>
    <col min="13828" max="13830" width="13.28515625" customWidth="1"/>
    <col min="14078" max="14078" width="27.85546875" customWidth="1"/>
    <col min="14079" max="14081" width="13.28515625" customWidth="1"/>
    <col min="14082" max="14082" width="15.42578125" customWidth="1"/>
    <col min="14083" max="14083" width="27.7109375" customWidth="1"/>
    <col min="14084" max="14086" width="13.28515625" customWidth="1"/>
    <col min="14334" max="14334" width="27.85546875" customWidth="1"/>
    <col min="14335" max="14337" width="13.28515625" customWidth="1"/>
    <col min="14338" max="14338" width="15.42578125" customWidth="1"/>
    <col min="14339" max="14339" width="27.7109375" customWidth="1"/>
    <col min="14340" max="14342" width="13.28515625" customWidth="1"/>
    <col min="14590" max="14590" width="27.85546875" customWidth="1"/>
    <col min="14591" max="14593" width="13.28515625" customWidth="1"/>
    <col min="14594" max="14594" width="15.42578125" customWidth="1"/>
    <col min="14595" max="14595" width="27.7109375" customWidth="1"/>
    <col min="14596" max="14598" width="13.28515625" customWidth="1"/>
    <col min="14846" max="14846" width="27.85546875" customWidth="1"/>
    <col min="14847" max="14849" width="13.28515625" customWidth="1"/>
    <col min="14850" max="14850" width="15.42578125" customWidth="1"/>
    <col min="14851" max="14851" width="27.7109375" customWidth="1"/>
    <col min="14852" max="14854" width="13.28515625" customWidth="1"/>
    <col min="15102" max="15102" width="27.85546875" customWidth="1"/>
    <col min="15103" max="15105" width="13.28515625" customWidth="1"/>
    <col min="15106" max="15106" width="15.42578125" customWidth="1"/>
    <col min="15107" max="15107" width="27.7109375" customWidth="1"/>
    <col min="15108" max="15110" width="13.28515625" customWidth="1"/>
    <col min="15358" max="15358" width="27.85546875" customWidth="1"/>
    <col min="15359" max="15361" width="13.28515625" customWidth="1"/>
    <col min="15362" max="15362" width="15.42578125" customWidth="1"/>
    <col min="15363" max="15363" width="27.7109375" customWidth="1"/>
    <col min="15364" max="15366" width="13.28515625" customWidth="1"/>
    <col min="15614" max="15614" width="27.85546875" customWidth="1"/>
    <col min="15615" max="15617" width="13.28515625" customWidth="1"/>
    <col min="15618" max="15618" width="15.42578125" customWidth="1"/>
    <col min="15619" max="15619" width="27.7109375" customWidth="1"/>
    <col min="15620" max="15622" width="13.28515625" customWidth="1"/>
    <col min="15870" max="15870" width="27.85546875" customWidth="1"/>
    <col min="15871" max="15873" width="13.28515625" customWidth="1"/>
    <col min="15874" max="15874" width="15.42578125" customWidth="1"/>
    <col min="15875" max="15875" width="27.7109375" customWidth="1"/>
    <col min="15876" max="15878" width="13.28515625" customWidth="1"/>
    <col min="16126" max="16126" width="27.85546875" customWidth="1"/>
    <col min="16127" max="16129" width="13.28515625" customWidth="1"/>
    <col min="16130" max="16130" width="15.42578125" customWidth="1"/>
    <col min="16131" max="16131" width="27.7109375" customWidth="1"/>
    <col min="16132" max="16134" width="13.28515625" customWidth="1"/>
  </cols>
  <sheetData>
    <row r="1" spans="1:5" ht="18.600000000000001" customHeight="1" x14ac:dyDescent="0.2">
      <c r="A1" s="29" t="s">
        <v>0</v>
      </c>
      <c r="B1" s="30" t="s">
        <v>78</v>
      </c>
      <c r="C1" s="30" t="s">
        <v>48</v>
      </c>
      <c r="D1" s="30" t="s">
        <v>79</v>
      </c>
      <c r="E1" s="31" t="s">
        <v>34</v>
      </c>
    </row>
    <row r="2" spans="1:5" s="15" customFormat="1" ht="18.600000000000001" customHeight="1" x14ac:dyDescent="0.2">
      <c r="A2" s="32" t="s">
        <v>35</v>
      </c>
      <c r="B2" s="33"/>
      <c r="C2" s="33"/>
      <c r="D2" s="33"/>
      <c r="E2" s="34"/>
    </row>
    <row r="3" spans="1:5" ht="20.45" customHeight="1" x14ac:dyDescent="0.2">
      <c r="A3" s="35" t="s">
        <v>36</v>
      </c>
      <c r="B3" s="24">
        <f>Biljettintäkter!C10</f>
        <v>0</v>
      </c>
      <c r="C3" s="24">
        <f>Biljettintäkter!D10</f>
        <v>0</v>
      </c>
      <c r="D3" s="23">
        <v>0</v>
      </c>
      <c r="E3" s="24"/>
    </row>
    <row r="4" spans="1:5" ht="20.45" customHeight="1" x14ac:dyDescent="0.2">
      <c r="A4" s="35" t="s">
        <v>82</v>
      </c>
      <c r="B4" s="24">
        <f>Sponsoravtal!C20</f>
        <v>0</v>
      </c>
      <c r="C4" s="24">
        <f>Sponsoravtal!D20</f>
        <v>0</v>
      </c>
      <c r="D4" s="23">
        <f t="shared" ref="D4:D12" si="0">SUM(B4)</f>
        <v>0</v>
      </c>
      <c r="E4" s="23"/>
    </row>
    <row r="5" spans="1:5" ht="20.45" customHeight="1" x14ac:dyDescent="0.2">
      <c r="A5" s="35" t="s">
        <v>83</v>
      </c>
      <c r="B5" s="24">
        <f>Barteravtal!C18</f>
        <v>0</v>
      </c>
      <c r="C5" s="24">
        <f>Barteravtal!D18</f>
        <v>0</v>
      </c>
      <c r="D5" s="23">
        <f t="shared" si="0"/>
        <v>0</v>
      </c>
      <c r="E5" s="23"/>
    </row>
    <row r="6" spans="1:5" ht="20.45" customHeight="1" x14ac:dyDescent="0.2">
      <c r="A6" s="35" t="s">
        <v>75</v>
      </c>
      <c r="B6" s="24">
        <f>Utställare!C29</f>
        <v>0</v>
      </c>
      <c r="C6" s="24">
        <f>Utställare!D29</f>
        <v>0</v>
      </c>
      <c r="D6" s="23">
        <f t="shared" si="0"/>
        <v>0</v>
      </c>
      <c r="E6" s="23"/>
    </row>
    <row r="7" spans="1:5" ht="20.45" customHeight="1" x14ac:dyDescent="0.2">
      <c r="A7" s="35" t="s">
        <v>142</v>
      </c>
      <c r="B7" s="24">
        <f>Hospitality!C11</f>
        <v>0</v>
      </c>
      <c r="C7" s="24">
        <f>Hospitality!D11</f>
        <v>0</v>
      </c>
      <c r="D7" s="23">
        <f t="shared" si="0"/>
        <v>0</v>
      </c>
      <c r="E7" s="23"/>
    </row>
    <row r="8" spans="1:5" ht="20.45" customHeight="1" x14ac:dyDescent="0.2">
      <c r="A8" s="35" t="s">
        <v>81</v>
      </c>
      <c r="B8" s="24">
        <f>Meetingavgifter!C12</f>
        <v>0</v>
      </c>
      <c r="C8" s="24">
        <f>Meetingavgifter!D12</f>
        <v>0</v>
      </c>
      <c r="D8" s="23">
        <f t="shared" si="0"/>
        <v>0</v>
      </c>
      <c r="E8" s="23"/>
    </row>
    <row r="9" spans="1:5" ht="20.45" customHeight="1" x14ac:dyDescent="0.2">
      <c r="A9" s="35" t="s">
        <v>76</v>
      </c>
      <c r="B9" s="24">
        <v>0</v>
      </c>
      <c r="C9" s="24">
        <f>Parkering!D14</f>
        <v>0</v>
      </c>
      <c r="D9" s="23">
        <f t="shared" si="0"/>
        <v>0</v>
      </c>
      <c r="E9" s="23"/>
    </row>
    <row r="10" spans="1:5" ht="20.45" customHeight="1" x14ac:dyDescent="0.2">
      <c r="A10" s="35" t="s">
        <v>77</v>
      </c>
      <c r="B10" s="24">
        <f>Uppstallning!C14</f>
        <v>0</v>
      </c>
      <c r="C10" s="24">
        <f>Uppstallning!D14</f>
        <v>0</v>
      </c>
      <c r="D10" s="23">
        <f t="shared" si="0"/>
        <v>0</v>
      </c>
      <c r="E10" s="23"/>
    </row>
    <row r="11" spans="1:5" ht="20.45" customHeight="1" x14ac:dyDescent="0.2">
      <c r="A11" s="35" t="s">
        <v>37</v>
      </c>
      <c r="B11" s="24">
        <f>Catering!C15</f>
        <v>0</v>
      </c>
      <c r="C11" s="24">
        <f>Catering!D15</f>
        <v>0</v>
      </c>
      <c r="D11" s="23">
        <v>0</v>
      </c>
      <c r="E11" s="23"/>
    </row>
    <row r="12" spans="1:5" ht="20.45" customHeight="1" x14ac:dyDescent="0.2">
      <c r="A12" s="35" t="s">
        <v>5</v>
      </c>
      <c r="B12" s="24">
        <f>'Övriga intäkter'!C15</f>
        <v>0</v>
      </c>
      <c r="C12" s="24">
        <f>'Övriga intäkter'!D15</f>
        <v>0</v>
      </c>
      <c r="D12" s="23">
        <f t="shared" si="0"/>
        <v>0</v>
      </c>
      <c r="E12" s="23"/>
    </row>
    <row r="13" spans="1:5" ht="20.45" customHeight="1" x14ac:dyDescent="0.2">
      <c r="A13" s="36" t="s">
        <v>143</v>
      </c>
      <c r="B13" s="37">
        <f>SUM(B3:B12)</f>
        <v>0</v>
      </c>
      <c r="C13" s="37">
        <f>SUM(C3:C12)</f>
        <v>0</v>
      </c>
      <c r="D13" s="37">
        <f>SUM(D3:D12)</f>
        <v>0</v>
      </c>
      <c r="E13" s="23"/>
    </row>
    <row r="14" spans="1:5" ht="20.45" customHeight="1" x14ac:dyDescent="0.2">
      <c r="A14" s="35"/>
      <c r="B14" s="24"/>
      <c r="C14" s="24"/>
      <c r="D14" s="23"/>
      <c r="E14" s="23"/>
    </row>
    <row r="15" spans="1:5" ht="20.45" customHeight="1" x14ac:dyDescent="0.2">
      <c r="A15" s="38" t="s">
        <v>152</v>
      </c>
      <c r="B15" s="24"/>
      <c r="C15" s="24"/>
      <c r="D15" s="23"/>
      <c r="E15" s="23"/>
    </row>
    <row r="16" spans="1:5" ht="20.45" customHeight="1" x14ac:dyDescent="0.2">
      <c r="A16" s="35" t="s">
        <v>6</v>
      </c>
      <c r="B16" s="24">
        <f>Arenakostnader!C26</f>
        <v>0</v>
      </c>
      <c r="C16" s="24">
        <f>Arenakostnader!D26</f>
        <v>0</v>
      </c>
      <c r="D16" s="23">
        <v>0</v>
      </c>
      <c r="E16" s="23"/>
    </row>
    <row r="17" spans="1:5" ht="20.45" customHeight="1" x14ac:dyDescent="0.2">
      <c r="A17" s="35" t="s">
        <v>156</v>
      </c>
      <c r="B17" s="24">
        <f>Offials!D26</f>
        <v>0</v>
      </c>
      <c r="C17" s="24">
        <f>Offials!E26</f>
        <v>0</v>
      </c>
      <c r="D17" s="23">
        <f t="shared" ref="D17:D32" si="1">SUM(B17)</f>
        <v>0</v>
      </c>
      <c r="E17" s="23"/>
    </row>
    <row r="18" spans="1:5" ht="20.45" customHeight="1" x14ac:dyDescent="0.2">
      <c r="A18" s="35" t="s">
        <v>137</v>
      </c>
      <c r="B18" s="24">
        <f>Funktionärer!C13</f>
        <v>0</v>
      </c>
      <c r="C18" s="24">
        <f>Funktionärer!D13</f>
        <v>0</v>
      </c>
      <c r="D18" s="23">
        <f t="shared" si="1"/>
        <v>0</v>
      </c>
      <c r="E18" s="23"/>
    </row>
    <row r="19" spans="1:5" ht="20.45" customHeight="1" x14ac:dyDescent="0.2">
      <c r="A19" s="35" t="s">
        <v>154</v>
      </c>
      <c r="B19" s="24">
        <f>Administration!D23</f>
        <v>0</v>
      </c>
      <c r="C19" s="24">
        <f>Administration!E23</f>
        <v>0</v>
      </c>
      <c r="D19" s="23">
        <f t="shared" si="1"/>
        <v>0</v>
      </c>
      <c r="E19" s="23"/>
    </row>
    <row r="20" spans="1:5" ht="20.45" customHeight="1" x14ac:dyDescent="0.2">
      <c r="A20" s="35" t="s">
        <v>153</v>
      </c>
      <c r="B20" s="24">
        <f>Säkerhet!C14</f>
        <v>0</v>
      </c>
      <c r="C20" s="24">
        <f>Säkerhet!D14</f>
        <v>0</v>
      </c>
      <c r="D20" s="23">
        <v>0</v>
      </c>
      <c r="E20" s="23"/>
    </row>
    <row r="21" spans="1:5" ht="20.45" customHeight="1" x14ac:dyDescent="0.2">
      <c r="A21" s="35" t="s">
        <v>157</v>
      </c>
      <c r="B21" s="24">
        <f>Stall!C24</f>
        <v>0</v>
      </c>
      <c r="C21" s="24">
        <f>Stall!D24</f>
        <v>0</v>
      </c>
      <c r="D21" s="23">
        <f t="shared" si="1"/>
        <v>0</v>
      </c>
      <c r="E21" s="23"/>
    </row>
    <row r="22" spans="1:5" ht="20.45" customHeight="1" x14ac:dyDescent="0.2">
      <c r="A22" s="35" t="s">
        <v>138</v>
      </c>
      <c r="B22" s="24">
        <f>Hotell!C12</f>
        <v>0</v>
      </c>
      <c r="C22" s="24">
        <f>Hotell!D12</f>
        <v>0</v>
      </c>
      <c r="D22" s="23">
        <f t="shared" si="1"/>
        <v>0</v>
      </c>
      <c r="E22" s="23"/>
    </row>
    <row r="23" spans="1:5" ht="20.45" customHeight="1" x14ac:dyDescent="0.2">
      <c r="A23" s="35" t="s">
        <v>160</v>
      </c>
      <c r="B23" s="24">
        <f>Marknadsföring!C17</f>
        <v>0</v>
      </c>
      <c r="C23" s="24">
        <f>Marknadsföring!D17</f>
        <v>0</v>
      </c>
      <c r="D23" s="23">
        <f t="shared" si="1"/>
        <v>0</v>
      </c>
      <c r="E23" s="23"/>
    </row>
    <row r="24" spans="1:5" ht="20.45" customHeight="1" x14ac:dyDescent="0.2">
      <c r="A24" s="35" t="s">
        <v>161</v>
      </c>
      <c r="B24" s="24">
        <f>'Priser och prispengar'!C14</f>
        <v>0</v>
      </c>
      <c r="C24" s="24">
        <f>'Priser och prispengar'!D14</f>
        <v>0</v>
      </c>
      <c r="D24" s="24">
        <f t="shared" si="1"/>
        <v>0</v>
      </c>
      <c r="E24" s="23"/>
    </row>
    <row r="25" spans="1:5" ht="20.45" customHeight="1" x14ac:dyDescent="0.2">
      <c r="A25" s="35" t="s">
        <v>37</v>
      </c>
      <c r="B25" s="24">
        <f>'Kostn. catering'!C19</f>
        <v>0</v>
      </c>
      <c r="C25" s="24">
        <f>'Kostn. catering'!D19</f>
        <v>0</v>
      </c>
      <c r="D25" s="24">
        <f t="shared" si="1"/>
        <v>0</v>
      </c>
      <c r="E25" s="23"/>
    </row>
    <row r="26" spans="1:5" ht="20.45" customHeight="1" x14ac:dyDescent="0.2">
      <c r="A26" s="35" t="s">
        <v>139</v>
      </c>
      <c r="B26" s="24">
        <f>'Sociala arr.'!C12</f>
        <v>0</v>
      </c>
      <c r="C26" s="24">
        <f>'Sociala arr.'!D12</f>
        <v>0</v>
      </c>
      <c r="D26" s="24">
        <f t="shared" si="1"/>
        <v>0</v>
      </c>
      <c r="E26" s="23"/>
    </row>
    <row r="27" spans="1:5" ht="20.45" customHeight="1" x14ac:dyDescent="0.2">
      <c r="A27" s="35" t="s">
        <v>32</v>
      </c>
      <c r="B27" s="24">
        <f>Blommor!C13</f>
        <v>0</v>
      </c>
      <c r="C27" s="24">
        <f>Blommor!D13</f>
        <v>0</v>
      </c>
      <c r="D27" s="23">
        <f t="shared" si="1"/>
        <v>0</v>
      </c>
      <c r="E27" s="23"/>
    </row>
    <row r="28" spans="1:5" ht="20.45" customHeight="1" x14ac:dyDescent="0.2">
      <c r="A28" s="35" t="s">
        <v>140</v>
      </c>
      <c r="B28" s="24">
        <f>Skyltning!C13</f>
        <v>0</v>
      </c>
      <c r="C28" s="24">
        <f>Skyltning!D13</f>
        <v>0</v>
      </c>
      <c r="D28" s="24">
        <f t="shared" si="1"/>
        <v>0</v>
      </c>
      <c r="E28" s="23"/>
    </row>
    <row r="29" spans="1:5" ht="20.45" customHeight="1" x14ac:dyDescent="0.2">
      <c r="A29" s="35" t="s">
        <v>158</v>
      </c>
      <c r="B29" s="24">
        <f>'Avg. FEI'!C11</f>
        <v>0</v>
      </c>
      <c r="C29" s="24">
        <f>'Avg. FEI'!D11</f>
        <v>0</v>
      </c>
      <c r="D29" s="23">
        <f t="shared" si="1"/>
        <v>0</v>
      </c>
      <c r="E29" s="23"/>
    </row>
    <row r="30" spans="1:5" ht="20.45" customHeight="1" x14ac:dyDescent="0.2">
      <c r="A30" s="35" t="s">
        <v>141</v>
      </c>
      <c r="B30" s="24">
        <f>'Press o Media'!C20</f>
        <v>0</v>
      </c>
      <c r="C30" s="24">
        <f>'Press o Media'!D20</f>
        <v>0</v>
      </c>
      <c r="D30" s="23">
        <f t="shared" si="1"/>
        <v>0</v>
      </c>
      <c r="E30" s="23"/>
    </row>
    <row r="31" spans="1:5" ht="20.45" customHeight="1" x14ac:dyDescent="0.2">
      <c r="A31" s="26" t="s">
        <v>76</v>
      </c>
      <c r="B31" s="25">
        <f>'Kostn. parkering'!C19</f>
        <v>0</v>
      </c>
      <c r="C31" s="22">
        <f>'Kostn. parkering'!D19</f>
        <v>0</v>
      </c>
      <c r="D31" s="23">
        <f t="shared" si="1"/>
        <v>0</v>
      </c>
      <c r="E31" s="23"/>
    </row>
    <row r="32" spans="1:5" ht="20.45" customHeight="1" x14ac:dyDescent="0.2">
      <c r="A32" s="26" t="s">
        <v>75</v>
      </c>
      <c r="B32" s="25">
        <f>'Kostn. utställare'!C18</f>
        <v>0</v>
      </c>
      <c r="C32" s="22">
        <f>'Kostn. utställare'!D18</f>
        <v>0</v>
      </c>
      <c r="D32" s="23">
        <f t="shared" si="1"/>
        <v>0</v>
      </c>
      <c r="E32" s="23"/>
    </row>
    <row r="33" spans="1:5" ht="20.45" customHeight="1" x14ac:dyDescent="0.2">
      <c r="A33" s="28" t="s">
        <v>144</v>
      </c>
      <c r="B33" s="27">
        <f>SUM(B16:B32)</f>
        <v>0</v>
      </c>
      <c r="C33" s="27">
        <f t="shared" ref="C33" si="2">SUM(B33)</f>
        <v>0</v>
      </c>
      <c r="D33" s="27">
        <f>SUM(D16:D32)</f>
        <v>0</v>
      </c>
      <c r="E33" s="23"/>
    </row>
    <row r="34" spans="1:5" ht="20.45" customHeight="1" x14ac:dyDescent="0.2">
      <c r="A34" s="21"/>
      <c r="B34" s="25"/>
      <c r="C34" s="22"/>
      <c r="D34" s="23"/>
      <c r="E34" s="23"/>
    </row>
    <row r="35" spans="1:5" ht="20.45" customHeight="1" x14ac:dyDescent="0.2">
      <c r="A35" s="39" t="s">
        <v>56</v>
      </c>
      <c r="B35" s="40">
        <f>B13-B33</f>
        <v>0</v>
      </c>
      <c r="C35" s="40">
        <f>C13-C33</f>
        <v>0</v>
      </c>
      <c r="D35" s="40">
        <f>D13-D33</f>
        <v>0</v>
      </c>
      <c r="E35" s="40"/>
    </row>
    <row r="36" spans="1:5" ht="20.45" customHeight="1" x14ac:dyDescent="0.2"/>
    <row r="37" spans="1:5" ht="20.45" customHeight="1" x14ac:dyDescent="0.2"/>
  </sheetData>
  <printOptions gridLines="1" gridLinesSet="0"/>
  <pageMargins left="0.75" right="0.75" top="1" bottom="1" header="0.5" footer="0.5"/>
  <pageSetup paperSize="9" fitToWidth="0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3" sqref="C3"/>
    </sheetView>
  </sheetViews>
  <sheetFormatPr defaultRowHeight="12.75" x14ac:dyDescent="0.2"/>
  <cols>
    <col min="1" max="1" width="18.85546875" customWidth="1"/>
  </cols>
  <sheetData>
    <row r="1" spans="1:4" x14ac:dyDescent="0.2">
      <c r="A1" s="1" t="s">
        <v>127</v>
      </c>
      <c r="B1" s="1" t="s">
        <v>45</v>
      </c>
      <c r="C1" s="1" t="s">
        <v>46</v>
      </c>
      <c r="D1" s="6" t="s">
        <v>48</v>
      </c>
    </row>
    <row r="3" spans="1:4" x14ac:dyDescent="0.2">
      <c r="A3" s="2" t="s">
        <v>37</v>
      </c>
      <c r="C3">
        <v>0</v>
      </c>
      <c r="D3">
        <v>0</v>
      </c>
    </row>
    <row r="15" spans="1:4" x14ac:dyDescent="0.2">
      <c r="A15" s="16" t="s">
        <v>47</v>
      </c>
      <c r="B15" s="16"/>
      <c r="C15" s="16">
        <f>SUM(C3:C14)</f>
        <v>0</v>
      </c>
      <c r="D15" s="16">
        <f>SUM(D3:D14)</f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5" sqref="A15:D15"/>
    </sheetView>
  </sheetViews>
  <sheetFormatPr defaultRowHeight="12.75" x14ac:dyDescent="0.2"/>
  <cols>
    <col min="1" max="1" width="16.7109375" customWidth="1"/>
  </cols>
  <sheetData>
    <row r="1" spans="1:5" x14ac:dyDescent="0.2">
      <c r="B1" s="2"/>
      <c r="C1" s="2"/>
      <c r="D1" s="4"/>
    </row>
    <row r="2" spans="1:5" x14ac:dyDescent="0.2">
      <c r="A2" s="1" t="s">
        <v>5</v>
      </c>
      <c r="B2" s="1" t="s">
        <v>45</v>
      </c>
      <c r="C2" s="1" t="s">
        <v>46</v>
      </c>
      <c r="D2" s="6" t="s">
        <v>48</v>
      </c>
    </row>
    <row r="3" spans="1:5" x14ac:dyDescent="0.2">
      <c r="A3" s="1"/>
      <c r="B3" s="2"/>
      <c r="C3" s="1"/>
      <c r="D3" s="6"/>
    </row>
    <row r="4" spans="1:5" x14ac:dyDescent="0.2">
      <c r="A4" s="2" t="s">
        <v>57</v>
      </c>
      <c r="B4" s="2"/>
      <c r="C4" s="5">
        <v>0</v>
      </c>
      <c r="D4">
        <v>0</v>
      </c>
    </row>
    <row r="5" spans="1:5" x14ac:dyDescent="0.2">
      <c r="B5" s="2"/>
    </row>
    <row r="6" spans="1:5" x14ac:dyDescent="0.2">
      <c r="B6" s="2"/>
    </row>
    <row r="7" spans="1:5" x14ac:dyDescent="0.2">
      <c r="B7" s="2"/>
    </row>
    <row r="8" spans="1:5" x14ac:dyDescent="0.2">
      <c r="B8" s="2"/>
    </row>
    <row r="9" spans="1:5" x14ac:dyDescent="0.2">
      <c r="B9" s="2"/>
    </row>
    <row r="10" spans="1:5" x14ac:dyDescent="0.2">
      <c r="B10" s="2"/>
    </row>
    <row r="11" spans="1:5" x14ac:dyDescent="0.2">
      <c r="B11" s="2"/>
    </row>
    <row r="12" spans="1:5" x14ac:dyDescent="0.2">
      <c r="A12" s="2"/>
      <c r="B12" s="2"/>
    </row>
    <row r="13" spans="1:5" x14ac:dyDescent="0.2">
      <c r="A13" s="2"/>
      <c r="E13" s="14"/>
    </row>
    <row r="15" spans="1:5" x14ac:dyDescent="0.2">
      <c r="A15" s="16" t="s">
        <v>47</v>
      </c>
      <c r="B15" s="16"/>
      <c r="C15" s="17">
        <f>SUM(C4:C14)</f>
        <v>0</v>
      </c>
      <c r="D15" s="17">
        <f>SUM(D4:D14)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7" workbookViewId="0">
      <selection activeCell="C14" sqref="C14"/>
    </sheetView>
  </sheetViews>
  <sheetFormatPr defaultRowHeight="12.75" x14ac:dyDescent="0.2"/>
  <cols>
    <col min="1" max="1" width="24.140625" customWidth="1"/>
  </cols>
  <sheetData>
    <row r="1" spans="1:4" x14ac:dyDescent="0.2">
      <c r="B1" s="2"/>
      <c r="C1" s="2"/>
      <c r="D1" s="4"/>
    </row>
    <row r="2" spans="1:4" x14ac:dyDescent="0.2">
      <c r="A2" s="1" t="s">
        <v>6</v>
      </c>
      <c r="B2" s="1" t="s">
        <v>45</v>
      </c>
      <c r="C2" s="1" t="s">
        <v>46</v>
      </c>
      <c r="D2" s="6" t="s">
        <v>48</v>
      </c>
    </row>
    <row r="4" spans="1:4" ht="15" customHeight="1" x14ac:dyDescent="0.2">
      <c r="A4" t="s">
        <v>7</v>
      </c>
    </row>
    <row r="5" spans="1:4" ht="15" customHeight="1" x14ac:dyDescent="0.2">
      <c r="A5" s="2" t="s">
        <v>65</v>
      </c>
    </row>
    <row r="6" spans="1:4" ht="15" customHeight="1" x14ac:dyDescent="0.2">
      <c r="A6" s="2" t="s">
        <v>49</v>
      </c>
      <c r="C6" s="12"/>
    </row>
    <row r="7" spans="1:4" ht="15" customHeight="1" x14ac:dyDescent="0.2">
      <c r="A7" t="s">
        <v>9</v>
      </c>
    </row>
    <row r="8" spans="1:4" ht="15" customHeight="1" x14ac:dyDescent="0.2">
      <c r="A8" s="2" t="s">
        <v>84</v>
      </c>
    </row>
    <row r="9" spans="1:4" ht="15" customHeight="1" x14ac:dyDescent="0.2">
      <c r="A9" t="s">
        <v>23</v>
      </c>
    </row>
    <row r="10" spans="1:4" ht="15" customHeight="1" x14ac:dyDescent="0.2">
      <c r="A10" s="2" t="s">
        <v>91</v>
      </c>
    </row>
    <row r="11" spans="1:4" ht="15" customHeight="1" x14ac:dyDescent="0.2">
      <c r="A11" s="2" t="s">
        <v>86</v>
      </c>
    </row>
    <row r="12" spans="1:4" ht="15" customHeight="1" x14ac:dyDescent="0.2">
      <c r="A12" t="s">
        <v>19</v>
      </c>
    </row>
    <row r="13" spans="1:4" ht="15" customHeight="1" x14ac:dyDescent="0.2">
      <c r="A13" s="2" t="s">
        <v>55</v>
      </c>
      <c r="C13" s="12"/>
    </row>
    <row r="14" spans="1:4" ht="15" customHeight="1" x14ac:dyDescent="0.2">
      <c r="A14" s="2" t="s">
        <v>87</v>
      </c>
      <c r="C14" s="12"/>
    </row>
    <row r="15" spans="1:4" ht="15" customHeight="1" x14ac:dyDescent="0.2">
      <c r="A15" s="2" t="s">
        <v>88</v>
      </c>
      <c r="C15" s="12"/>
    </row>
    <row r="16" spans="1:4" ht="15" customHeight="1" x14ac:dyDescent="0.2">
      <c r="A16" s="2" t="s">
        <v>85</v>
      </c>
      <c r="C16" s="12"/>
    </row>
    <row r="17" spans="1:4" ht="15" customHeight="1" x14ac:dyDescent="0.2">
      <c r="A17" s="2" t="s">
        <v>90</v>
      </c>
      <c r="C17" s="12"/>
    </row>
    <row r="18" spans="1:4" ht="15" customHeight="1" x14ac:dyDescent="0.2">
      <c r="A18" s="2" t="s">
        <v>91</v>
      </c>
      <c r="C18" s="12"/>
    </row>
    <row r="19" spans="1:4" ht="15" customHeight="1" x14ac:dyDescent="0.2">
      <c r="A19" s="2" t="s">
        <v>92</v>
      </c>
      <c r="C19" s="12"/>
    </row>
    <row r="20" spans="1:4" x14ac:dyDescent="0.2">
      <c r="A20" s="2" t="s">
        <v>89</v>
      </c>
    </row>
    <row r="21" spans="1:4" x14ac:dyDescent="0.2">
      <c r="A21" s="2"/>
    </row>
    <row r="22" spans="1:4" x14ac:dyDescent="0.2">
      <c r="A22" s="2"/>
    </row>
    <row r="23" spans="1:4" x14ac:dyDescent="0.2">
      <c r="A23" s="2"/>
    </row>
    <row r="24" spans="1:4" x14ac:dyDescent="0.2">
      <c r="A24" s="2"/>
    </row>
    <row r="25" spans="1:4" x14ac:dyDescent="0.2">
      <c r="A25" s="2"/>
    </row>
    <row r="26" spans="1:4" x14ac:dyDescent="0.2">
      <c r="A26" s="9" t="s">
        <v>47</v>
      </c>
      <c r="B26" s="9"/>
      <c r="C26" s="10">
        <f>SUM(C4:C25)</f>
        <v>0</v>
      </c>
      <c r="D26" s="10">
        <f>SUM(D4:D25)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4" sqref="C14"/>
    </sheetView>
  </sheetViews>
  <sheetFormatPr defaultRowHeight="12.75" x14ac:dyDescent="0.2"/>
  <cols>
    <col min="1" max="1" width="21.28515625" customWidth="1"/>
    <col min="2" max="2" width="13.7109375" customWidth="1"/>
  </cols>
  <sheetData>
    <row r="1" spans="1:8" x14ac:dyDescent="0.2">
      <c r="C1" s="2"/>
      <c r="D1" s="2"/>
      <c r="E1" s="4"/>
    </row>
    <row r="2" spans="1:8" x14ac:dyDescent="0.2">
      <c r="A2" s="1" t="s">
        <v>151</v>
      </c>
      <c r="B2" s="1"/>
      <c r="C2" s="1" t="s">
        <v>45</v>
      </c>
      <c r="D2" s="1" t="s">
        <v>46</v>
      </c>
      <c r="E2" s="6" t="s">
        <v>48</v>
      </c>
    </row>
    <row r="5" spans="1:8" x14ac:dyDescent="0.2">
      <c r="A5" s="2" t="s">
        <v>93</v>
      </c>
      <c r="B5" s="2"/>
      <c r="C5" s="2"/>
      <c r="D5" s="2"/>
      <c r="E5" s="3"/>
      <c r="F5" s="3"/>
      <c r="G5" s="3"/>
    </row>
    <row r="7" spans="1:8" x14ac:dyDescent="0.2">
      <c r="A7" t="s">
        <v>13</v>
      </c>
      <c r="C7" s="2"/>
    </row>
    <row r="8" spans="1:8" x14ac:dyDescent="0.2">
      <c r="A8" t="s">
        <v>11</v>
      </c>
    </row>
    <row r="9" spans="1:8" x14ac:dyDescent="0.2">
      <c r="A9" s="2" t="s">
        <v>94</v>
      </c>
    </row>
    <row r="10" spans="1:8" x14ac:dyDescent="0.2">
      <c r="A10" s="2" t="s">
        <v>12</v>
      </c>
    </row>
    <row r="11" spans="1:8" x14ac:dyDescent="0.2">
      <c r="A11" s="2" t="s">
        <v>95</v>
      </c>
    </row>
    <row r="12" spans="1:8" x14ac:dyDescent="0.2">
      <c r="A12" s="2" t="s">
        <v>96</v>
      </c>
    </row>
    <row r="13" spans="1:8" x14ac:dyDescent="0.2">
      <c r="A13" s="2" t="s">
        <v>97</v>
      </c>
    </row>
    <row r="14" spans="1:8" x14ac:dyDescent="0.2">
      <c r="A14" s="2" t="s">
        <v>98</v>
      </c>
      <c r="H14" s="2"/>
    </row>
    <row r="15" spans="1:8" x14ac:dyDescent="0.2">
      <c r="A15" t="s">
        <v>66</v>
      </c>
    </row>
    <row r="20" spans="1:8" x14ac:dyDescent="0.2">
      <c r="H20" s="2"/>
    </row>
    <row r="22" spans="1:8" x14ac:dyDescent="0.2">
      <c r="A22" s="11" t="s">
        <v>16</v>
      </c>
    </row>
    <row r="23" spans="1:8" x14ac:dyDescent="0.2">
      <c r="A23" t="s">
        <v>67</v>
      </c>
      <c r="H23" s="2"/>
    </row>
    <row r="24" spans="1:8" x14ac:dyDescent="0.2">
      <c r="A24" t="s">
        <v>63</v>
      </c>
    </row>
    <row r="26" spans="1:8" x14ac:dyDescent="0.2">
      <c r="A26" s="16" t="s">
        <v>47</v>
      </c>
      <c r="B26" s="16"/>
      <c r="C26" s="16"/>
      <c r="D26" s="17">
        <f>SUM(D4:D25)</f>
        <v>0</v>
      </c>
      <c r="E26" s="17">
        <f>SUM(E4:E25)</f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20" sqref="B20"/>
    </sheetView>
  </sheetViews>
  <sheetFormatPr defaultRowHeight="12.75" x14ac:dyDescent="0.2"/>
  <cols>
    <col min="1" max="1" width="21.28515625" customWidth="1"/>
  </cols>
  <sheetData>
    <row r="1" spans="1:6" x14ac:dyDescent="0.2">
      <c r="B1" s="2"/>
      <c r="C1" s="2"/>
      <c r="D1" s="4"/>
    </row>
    <row r="2" spans="1:6" x14ac:dyDescent="0.2">
      <c r="A2" s="1" t="s">
        <v>150</v>
      </c>
      <c r="B2" s="1" t="s">
        <v>45</v>
      </c>
      <c r="C2" s="1" t="s">
        <v>46</v>
      </c>
      <c r="D2" s="6" t="s">
        <v>48</v>
      </c>
    </row>
    <row r="4" spans="1:6" x14ac:dyDescent="0.2">
      <c r="A4" t="s">
        <v>14</v>
      </c>
    </row>
    <row r="5" spans="1:6" x14ac:dyDescent="0.2">
      <c r="A5" s="2" t="s">
        <v>99</v>
      </c>
    </row>
    <row r="6" spans="1:6" x14ac:dyDescent="0.2">
      <c r="A6" t="s">
        <v>15</v>
      </c>
    </row>
    <row r="7" spans="1:6" x14ac:dyDescent="0.2">
      <c r="A7" s="2" t="s">
        <v>50</v>
      </c>
    </row>
    <row r="8" spans="1:6" x14ac:dyDescent="0.2">
      <c r="A8" t="s">
        <v>57</v>
      </c>
      <c r="F8" s="3"/>
    </row>
    <row r="9" spans="1:6" x14ac:dyDescent="0.2">
      <c r="F9" s="3"/>
    </row>
    <row r="10" spans="1:6" x14ac:dyDescent="0.2">
      <c r="F10" s="3"/>
    </row>
    <row r="11" spans="1:6" x14ac:dyDescent="0.2">
      <c r="F11" s="3"/>
    </row>
    <row r="12" spans="1:6" x14ac:dyDescent="0.2">
      <c r="A12" s="2"/>
    </row>
    <row r="13" spans="1:6" x14ac:dyDescent="0.2">
      <c r="A13" s="16" t="s">
        <v>47</v>
      </c>
      <c r="B13" s="16"/>
      <c r="C13" s="17">
        <f>SUM(C4:C8)</f>
        <v>0</v>
      </c>
      <c r="D13" s="17">
        <f>SUM(D4:D8)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workbookViewId="0">
      <selection activeCell="P35" sqref="P35"/>
    </sheetView>
  </sheetViews>
  <sheetFormatPr defaultRowHeight="12.75" x14ac:dyDescent="0.2"/>
  <cols>
    <col min="1" max="1" width="23.42578125" customWidth="1"/>
    <col min="2" max="2" width="13.7109375" customWidth="1"/>
  </cols>
  <sheetData>
    <row r="1" spans="1:7" x14ac:dyDescent="0.2">
      <c r="C1" s="2"/>
      <c r="D1" s="2"/>
      <c r="E1" s="4"/>
    </row>
    <row r="2" spans="1:7" x14ac:dyDescent="0.2">
      <c r="A2" s="1" t="s">
        <v>149</v>
      </c>
      <c r="B2" s="1"/>
      <c r="C2" s="1" t="s">
        <v>45</v>
      </c>
      <c r="D2" s="1" t="s">
        <v>46</v>
      </c>
      <c r="E2" s="6" t="s">
        <v>48</v>
      </c>
    </row>
    <row r="4" spans="1:7" x14ac:dyDescent="0.2">
      <c r="A4" s="2" t="s">
        <v>100</v>
      </c>
      <c r="D4" s="3"/>
      <c r="F4" s="2"/>
    </row>
    <row r="5" spans="1:7" x14ac:dyDescent="0.2">
      <c r="A5" t="s">
        <v>62</v>
      </c>
      <c r="D5" s="12"/>
    </row>
    <row r="6" spans="1:7" x14ac:dyDescent="0.2">
      <c r="A6" s="2" t="s">
        <v>101</v>
      </c>
      <c r="D6" s="12"/>
      <c r="G6" s="2"/>
    </row>
    <row r="7" spans="1:7" x14ac:dyDescent="0.2">
      <c r="A7" t="s">
        <v>68</v>
      </c>
      <c r="D7" s="12"/>
    </row>
    <row r="8" spans="1:7" x14ac:dyDescent="0.2">
      <c r="A8" t="s">
        <v>17</v>
      </c>
      <c r="D8" s="12"/>
    </row>
    <row r="9" spans="1:7" x14ac:dyDescent="0.2">
      <c r="A9" t="s">
        <v>22</v>
      </c>
      <c r="D9" s="12"/>
      <c r="E9" s="12"/>
    </row>
    <row r="10" spans="1:7" x14ac:dyDescent="0.2">
      <c r="A10" t="s">
        <v>18</v>
      </c>
      <c r="D10" s="12"/>
      <c r="E10" s="12"/>
    </row>
    <row r="11" spans="1:7" x14ac:dyDescent="0.2">
      <c r="A11" t="s">
        <v>4</v>
      </c>
      <c r="D11" s="12"/>
      <c r="E11" s="12"/>
    </row>
    <row r="12" spans="1:7" x14ac:dyDescent="0.2">
      <c r="A12" t="s">
        <v>44</v>
      </c>
      <c r="D12" s="12"/>
      <c r="E12" s="12"/>
    </row>
    <row r="13" spans="1:7" x14ac:dyDescent="0.2">
      <c r="A13" t="s">
        <v>21</v>
      </c>
      <c r="D13" s="12"/>
      <c r="E13" s="12"/>
    </row>
    <row r="14" spans="1:7" x14ac:dyDescent="0.2">
      <c r="A14" s="2" t="s">
        <v>114</v>
      </c>
      <c r="D14" s="12"/>
    </row>
    <row r="15" spans="1:7" x14ac:dyDescent="0.2">
      <c r="A15" s="2" t="s">
        <v>102</v>
      </c>
      <c r="D15" s="12"/>
    </row>
    <row r="16" spans="1:7" x14ac:dyDescent="0.2">
      <c r="A16" s="2" t="s">
        <v>64</v>
      </c>
      <c r="D16" s="12"/>
    </row>
    <row r="17" spans="1:5" x14ac:dyDescent="0.2">
      <c r="A17" s="2"/>
      <c r="D17" s="12"/>
    </row>
    <row r="18" spans="1:5" x14ac:dyDescent="0.2">
      <c r="A18" s="2"/>
      <c r="D18" s="12"/>
    </row>
    <row r="19" spans="1:5" x14ac:dyDescent="0.2">
      <c r="A19" s="2"/>
      <c r="D19" s="12"/>
    </row>
    <row r="20" spans="1:5" x14ac:dyDescent="0.2">
      <c r="A20" s="2"/>
      <c r="D20" s="12"/>
    </row>
    <row r="21" spans="1:5" x14ac:dyDescent="0.2">
      <c r="A21" s="2"/>
      <c r="D21" s="12"/>
    </row>
    <row r="23" spans="1:5" x14ac:dyDescent="0.2">
      <c r="A23" s="16" t="s">
        <v>47</v>
      </c>
      <c r="B23" s="16"/>
      <c r="C23" s="16"/>
      <c r="D23" s="17">
        <f>SUM(D4:D16)</f>
        <v>0</v>
      </c>
      <c r="E23" s="17">
        <f>SUM(E4:E16)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18" sqref="C18"/>
    </sheetView>
  </sheetViews>
  <sheetFormatPr defaultRowHeight="12.75" x14ac:dyDescent="0.2"/>
  <cols>
    <col min="1" max="1" width="21.28515625" customWidth="1"/>
    <col min="3" max="3" width="10.42578125" customWidth="1"/>
  </cols>
  <sheetData>
    <row r="1" spans="1:7" x14ac:dyDescent="0.2">
      <c r="B1" s="2"/>
      <c r="C1" s="2"/>
      <c r="D1" s="4"/>
    </row>
    <row r="2" spans="1:7" x14ac:dyDescent="0.2">
      <c r="A2" s="1" t="s">
        <v>128</v>
      </c>
      <c r="B2" s="1" t="s">
        <v>45</v>
      </c>
      <c r="C2" s="1" t="s">
        <v>46</v>
      </c>
      <c r="D2" s="6" t="s">
        <v>48</v>
      </c>
    </row>
    <row r="4" spans="1:7" x14ac:dyDescent="0.2">
      <c r="A4" t="s">
        <v>24</v>
      </c>
    </row>
    <row r="5" spans="1:7" x14ac:dyDescent="0.2">
      <c r="A5" t="s">
        <v>25</v>
      </c>
      <c r="F5" s="7"/>
      <c r="G5" s="7"/>
    </row>
    <row r="6" spans="1:7" x14ac:dyDescent="0.2">
      <c r="A6" t="s">
        <v>26</v>
      </c>
    </row>
    <row r="7" spans="1:7" x14ac:dyDescent="0.2">
      <c r="A7" s="2" t="s">
        <v>103</v>
      </c>
    </row>
    <row r="8" spans="1:7" x14ac:dyDescent="0.2">
      <c r="A8" t="s">
        <v>27</v>
      </c>
    </row>
    <row r="14" spans="1:7" x14ac:dyDescent="0.2">
      <c r="A14" s="16" t="s">
        <v>47</v>
      </c>
      <c r="B14" s="16"/>
      <c r="C14" s="17">
        <f>SUM(C4:C13)</f>
        <v>0</v>
      </c>
      <c r="D14" s="17">
        <f>SUM(D4:D13)</f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1" sqref="E11"/>
    </sheetView>
  </sheetViews>
  <sheetFormatPr defaultRowHeight="12.75" x14ac:dyDescent="0.2"/>
  <cols>
    <col min="1" max="1" width="21.28515625" customWidth="1"/>
  </cols>
  <sheetData>
    <row r="1" spans="1:17" x14ac:dyDescent="0.2">
      <c r="B1" s="2"/>
      <c r="C1" s="2"/>
      <c r="D1" s="4"/>
    </row>
    <row r="2" spans="1:17" x14ac:dyDescent="0.2">
      <c r="A2" s="1" t="s">
        <v>129</v>
      </c>
      <c r="B2" s="1" t="s">
        <v>45</v>
      </c>
      <c r="C2" s="1" t="s">
        <v>46</v>
      </c>
      <c r="D2" s="6" t="s">
        <v>48</v>
      </c>
    </row>
    <row r="4" spans="1:17" ht="15.6" customHeight="1" x14ac:dyDescent="0.2">
      <c r="A4" t="s">
        <v>41</v>
      </c>
    </row>
    <row r="5" spans="1:17" ht="15.6" customHeight="1" x14ac:dyDescent="0.2">
      <c r="A5" t="s">
        <v>3</v>
      </c>
      <c r="E5" s="2"/>
    </row>
    <row r="6" spans="1:17" ht="15.6" customHeight="1" x14ac:dyDescent="0.2">
      <c r="A6" s="2" t="s">
        <v>104</v>
      </c>
      <c r="E6" s="2"/>
    </row>
    <row r="7" spans="1:17" ht="15.6" customHeight="1" x14ac:dyDescent="0.2">
      <c r="A7" s="2" t="s">
        <v>105</v>
      </c>
    </row>
    <row r="8" spans="1:17" ht="15.6" customHeight="1" x14ac:dyDescent="0.2">
      <c r="A8" t="s">
        <v>28</v>
      </c>
    </row>
    <row r="9" spans="1:17" ht="15.6" customHeight="1" x14ac:dyDescent="0.2">
      <c r="A9" t="s">
        <v>8</v>
      </c>
      <c r="C9" s="12"/>
      <c r="Q9" s="13"/>
    </row>
    <row r="10" spans="1:17" ht="15.6" customHeight="1" x14ac:dyDescent="0.2">
      <c r="A10" t="s">
        <v>74</v>
      </c>
      <c r="Q10" s="13"/>
    </row>
    <row r="11" spans="1:17" ht="15.6" customHeight="1" x14ac:dyDescent="0.2">
      <c r="A11" s="2" t="s">
        <v>85</v>
      </c>
      <c r="E11" s="2"/>
      <c r="Q11" s="13"/>
    </row>
    <row r="12" spans="1:17" ht="15.6" customHeight="1" x14ac:dyDescent="0.2">
      <c r="A12" s="2" t="s">
        <v>92</v>
      </c>
      <c r="Q12" s="13"/>
    </row>
    <row r="13" spans="1:17" ht="15.6" customHeight="1" x14ac:dyDescent="0.2">
      <c r="A13" s="2" t="s">
        <v>106</v>
      </c>
    </row>
    <row r="14" spans="1:17" ht="15.6" customHeight="1" x14ac:dyDescent="0.2">
      <c r="A14" s="2" t="s">
        <v>107</v>
      </c>
      <c r="E14" s="2"/>
    </row>
    <row r="15" spans="1:17" ht="15.6" customHeight="1" x14ac:dyDescent="0.2">
      <c r="A15" s="2" t="s">
        <v>51</v>
      </c>
      <c r="E15" s="2"/>
    </row>
    <row r="16" spans="1:17" ht="15.6" customHeight="1" x14ac:dyDescent="0.2">
      <c r="A16" s="2" t="s">
        <v>108</v>
      </c>
      <c r="E16" s="2"/>
    </row>
    <row r="17" spans="1:5" ht="15.6" customHeight="1" x14ac:dyDescent="0.2">
      <c r="A17" s="2" t="s">
        <v>57</v>
      </c>
      <c r="E17" s="2"/>
    </row>
    <row r="18" spans="1:5" ht="15.6" customHeight="1" x14ac:dyDescent="0.2">
      <c r="A18" s="2"/>
      <c r="E18" s="2"/>
    </row>
    <row r="19" spans="1:5" ht="15.6" customHeight="1" x14ac:dyDescent="0.2">
      <c r="A19" s="2"/>
      <c r="E19" s="2"/>
    </row>
    <row r="20" spans="1:5" ht="15.6" customHeight="1" x14ac:dyDescent="0.2">
      <c r="A20" s="2"/>
      <c r="E20" s="2"/>
    </row>
    <row r="21" spans="1:5" ht="15.6" customHeight="1" x14ac:dyDescent="0.2">
      <c r="A21" s="2"/>
      <c r="E21" s="2"/>
    </row>
    <row r="22" spans="1:5" ht="15.6" customHeight="1" x14ac:dyDescent="0.2">
      <c r="A22" s="2"/>
      <c r="E22" s="2"/>
    </row>
    <row r="23" spans="1:5" ht="15.6" customHeight="1" x14ac:dyDescent="0.2"/>
    <row r="24" spans="1:5" x14ac:dyDescent="0.2">
      <c r="A24" s="16" t="s">
        <v>47</v>
      </c>
      <c r="B24" s="16"/>
      <c r="C24" s="17">
        <f>SUM(C4:C23)</f>
        <v>0</v>
      </c>
      <c r="D24" s="17">
        <f>SUM(D4:D23)</f>
        <v>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B17" sqref="B17"/>
    </sheetView>
  </sheetViews>
  <sheetFormatPr defaultRowHeight="12.75" x14ac:dyDescent="0.2"/>
  <cols>
    <col min="1" max="1" width="21.28515625" customWidth="1"/>
  </cols>
  <sheetData>
    <row r="1" spans="1:5" x14ac:dyDescent="0.2">
      <c r="B1" s="2"/>
      <c r="C1" s="2"/>
      <c r="D1" s="4"/>
    </row>
    <row r="2" spans="1:5" x14ac:dyDescent="0.2">
      <c r="A2" s="1" t="s">
        <v>130</v>
      </c>
      <c r="B2" s="1" t="s">
        <v>45</v>
      </c>
      <c r="C2" s="1" t="s">
        <v>46</v>
      </c>
      <c r="D2" s="6" t="s">
        <v>48</v>
      </c>
    </row>
    <row r="4" spans="1:5" x14ac:dyDescent="0.2">
      <c r="A4" s="2" t="s">
        <v>146</v>
      </c>
      <c r="C4" s="5"/>
      <c r="D4" s="5"/>
    </row>
    <row r="5" spans="1:5" x14ac:dyDescent="0.2">
      <c r="A5" s="2"/>
      <c r="C5" s="5"/>
      <c r="D5" s="5"/>
    </row>
    <row r="6" spans="1:5" x14ac:dyDescent="0.2">
      <c r="A6" s="2"/>
      <c r="C6" s="5"/>
      <c r="D6" s="5"/>
    </row>
    <row r="7" spans="1:5" x14ac:dyDescent="0.2">
      <c r="A7" s="2"/>
      <c r="C7" s="5"/>
      <c r="D7" s="5"/>
    </row>
    <row r="8" spans="1:5" x14ac:dyDescent="0.2">
      <c r="A8" s="2"/>
      <c r="C8" s="5"/>
      <c r="D8" s="5"/>
    </row>
    <row r="9" spans="1:5" x14ac:dyDescent="0.2">
      <c r="A9" s="2"/>
      <c r="C9" s="5"/>
      <c r="D9" s="5"/>
    </row>
    <row r="10" spans="1:5" x14ac:dyDescent="0.2">
      <c r="C10" s="5"/>
      <c r="D10" s="5"/>
      <c r="E10" s="2"/>
    </row>
    <row r="12" spans="1:5" x14ac:dyDescent="0.2">
      <c r="A12" s="16" t="s">
        <v>47</v>
      </c>
      <c r="B12" s="16"/>
      <c r="C12" s="17">
        <f>SUM(C4:C11)</f>
        <v>0</v>
      </c>
      <c r="D12" s="17">
        <f>SUM(D4:D11)</f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selection activeCell="B22" sqref="B22"/>
    </sheetView>
  </sheetViews>
  <sheetFormatPr defaultRowHeight="12.75" x14ac:dyDescent="0.2"/>
  <cols>
    <col min="1" max="1" width="25.5703125" customWidth="1"/>
  </cols>
  <sheetData>
    <row r="1" spans="1:4" x14ac:dyDescent="0.2">
      <c r="B1" s="2"/>
      <c r="C1" s="2"/>
      <c r="D1" s="4"/>
    </row>
    <row r="2" spans="1:4" x14ac:dyDescent="0.2">
      <c r="A2" s="1" t="s">
        <v>131</v>
      </c>
      <c r="B2" s="1" t="s">
        <v>45</v>
      </c>
      <c r="C2" s="1" t="s">
        <v>46</v>
      </c>
      <c r="D2" s="6" t="s">
        <v>48</v>
      </c>
    </row>
    <row r="4" spans="1:4" x14ac:dyDescent="0.2">
      <c r="A4" s="2" t="s">
        <v>109</v>
      </c>
    </row>
    <row r="5" spans="1:4" x14ac:dyDescent="0.2">
      <c r="A5" t="s">
        <v>10</v>
      </c>
    </row>
    <row r="6" spans="1:4" x14ac:dyDescent="0.2">
      <c r="A6" t="s">
        <v>69</v>
      </c>
    </row>
    <row r="7" spans="1:4" x14ac:dyDescent="0.2">
      <c r="A7" t="s">
        <v>38</v>
      </c>
    </row>
    <row r="8" spans="1:4" x14ac:dyDescent="0.2">
      <c r="A8" t="s">
        <v>39</v>
      </c>
    </row>
    <row r="9" spans="1:4" x14ac:dyDescent="0.2">
      <c r="A9" t="s">
        <v>40</v>
      </c>
    </row>
    <row r="10" spans="1:4" x14ac:dyDescent="0.2">
      <c r="A10" t="s">
        <v>42</v>
      </c>
    </row>
    <row r="17" spans="1:4" x14ac:dyDescent="0.2">
      <c r="A17" s="16" t="s">
        <v>47</v>
      </c>
      <c r="B17" s="16"/>
      <c r="C17" s="17">
        <f>SUM(C4:C15)</f>
        <v>0</v>
      </c>
      <c r="D17" s="17">
        <f>SUM(D4:D15)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80" zoomScaleNormal="80" workbookViewId="0">
      <selection activeCell="G16" sqref="G16"/>
    </sheetView>
  </sheetViews>
  <sheetFormatPr defaultRowHeight="12.75" x14ac:dyDescent="0.2"/>
  <cols>
    <col min="1" max="1" width="16.7109375" customWidth="1"/>
    <col min="4" max="4" width="11.28515625" style="5" customWidth="1"/>
  </cols>
  <sheetData>
    <row r="1" spans="1:6" x14ac:dyDescent="0.2">
      <c r="A1" s="1"/>
      <c r="B1" s="1"/>
      <c r="C1" s="1"/>
      <c r="D1" s="6"/>
    </row>
    <row r="2" spans="1:6" x14ac:dyDescent="0.2">
      <c r="A2" s="1" t="s">
        <v>1</v>
      </c>
      <c r="B2" s="1" t="s">
        <v>45</v>
      </c>
      <c r="C2" s="1" t="s">
        <v>46</v>
      </c>
      <c r="D2" s="6" t="s">
        <v>48</v>
      </c>
      <c r="E2" s="1"/>
    </row>
    <row r="4" spans="1:6" x14ac:dyDescent="0.2">
      <c r="A4" t="s">
        <v>36</v>
      </c>
      <c r="C4">
        <v>0</v>
      </c>
      <c r="D4" s="5">
        <v>0</v>
      </c>
    </row>
    <row r="5" spans="1:6" x14ac:dyDescent="0.2">
      <c r="C5" s="5"/>
    </row>
    <row r="6" spans="1:6" x14ac:dyDescent="0.2">
      <c r="C6" s="5"/>
    </row>
    <row r="7" spans="1:6" x14ac:dyDescent="0.2">
      <c r="C7" s="5"/>
    </row>
    <row r="8" spans="1:6" x14ac:dyDescent="0.2">
      <c r="C8" s="5"/>
      <c r="F8" s="2"/>
    </row>
    <row r="10" spans="1:6" x14ac:dyDescent="0.2">
      <c r="A10" s="16" t="s">
        <v>47</v>
      </c>
      <c r="B10" s="16"/>
      <c r="C10" s="17">
        <f>SUM(C4:C9)</f>
        <v>0</v>
      </c>
      <c r="D10" s="17">
        <f>SUM(D4:D9)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A19" sqref="A19"/>
    </sheetView>
  </sheetViews>
  <sheetFormatPr defaultRowHeight="12.75" x14ac:dyDescent="0.2"/>
  <cols>
    <col min="1" max="1" width="27.5703125" customWidth="1"/>
  </cols>
  <sheetData>
    <row r="1" spans="1:5" x14ac:dyDescent="0.2">
      <c r="B1" s="2"/>
      <c r="C1" s="2"/>
      <c r="D1" s="4"/>
    </row>
    <row r="2" spans="1:5" x14ac:dyDescent="0.2">
      <c r="A2" s="1" t="s">
        <v>132</v>
      </c>
      <c r="B2" s="1" t="s">
        <v>45</v>
      </c>
      <c r="C2" s="1" t="s">
        <v>46</v>
      </c>
      <c r="D2" s="6" t="s">
        <v>48</v>
      </c>
    </row>
    <row r="4" spans="1:5" x14ac:dyDescent="0.2">
      <c r="A4" s="2" t="s">
        <v>110</v>
      </c>
      <c r="C4" s="5"/>
      <c r="D4" s="5"/>
    </row>
    <row r="5" spans="1:5" x14ac:dyDescent="0.2">
      <c r="A5" s="2" t="s">
        <v>52</v>
      </c>
      <c r="C5" s="5"/>
      <c r="D5" s="5"/>
    </row>
    <row r="6" spans="1:5" x14ac:dyDescent="0.2">
      <c r="A6" t="s">
        <v>70</v>
      </c>
      <c r="D6" s="5"/>
    </row>
    <row r="7" spans="1:5" x14ac:dyDescent="0.2">
      <c r="A7" t="s">
        <v>29</v>
      </c>
      <c r="D7" s="5"/>
    </row>
    <row r="8" spans="1:5" x14ac:dyDescent="0.2">
      <c r="A8" t="s">
        <v>30</v>
      </c>
      <c r="D8" s="5"/>
    </row>
    <row r="9" spans="1:5" x14ac:dyDescent="0.2">
      <c r="A9" t="s">
        <v>31</v>
      </c>
      <c r="D9" s="5"/>
    </row>
    <row r="10" spans="1:5" x14ac:dyDescent="0.2">
      <c r="D10" s="5"/>
      <c r="E10" s="2"/>
    </row>
    <row r="11" spans="1:5" x14ac:dyDescent="0.2">
      <c r="D11" s="5"/>
      <c r="E11" s="2"/>
    </row>
    <row r="12" spans="1:5" x14ac:dyDescent="0.2">
      <c r="D12" s="5"/>
      <c r="E12" s="2"/>
    </row>
    <row r="14" spans="1:5" x14ac:dyDescent="0.2">
      <c r="A14" s="16" t="s">
        <v>47</v>
      </c>
      <c r="B14" s="16"/>
      <c r="C14" s="17">
        <f>SUM(C4:C13)</f>
        <v>0</v>
      </c>
      <c r="D14" s="17">
        <f>SUM(D4:D13)</f>
        <v>0</v>
      </c>
    </row>
    <row r="15" spans="1:5" x14ac:dyDescent="0.2">
      <c r="D15" s="5"/>
    </row>
    <row r="16" spans="1:5" x14ac:dyDescent="0.2">
      <c r="A16" s="2"/>
      <c r="D16" s="5"/>
    </row>
    <row r="17" spans="4:4" x14ac:dyDescent="0.2">
      <c r="D17" s="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9" sqref="A19:D19"/>
    </sheetView>
  </sheetViews>
  <sheetFormatPr defaultRowHeight="12.75" x14ac:dyDescent="0.2"/>
  <cols>
    <col min="1" max="1" width="21.28515625" customWidth="1"/>
  </cols>
  <sheetData>
    <row r="1" spans="1:4" x14ac:dyDescent="0.2">
      <c r="B1" s="2"/>
      <c r="C1" s="2"/>
      <c r="D1" s="4"/>
    </row>
    <row r="2" spans="1:4" x14ac:dyDescent="0.2">
      <c r="A2" s="1" t="s">
        <v>133</v>
      </c>
      <c r="B2" s="1" t="s">
        <v>45</v>
      </c>
      <c r="C2" s="1" t="s">
        <v>46</v>
      </c>
      <c r="D2" s="6" t="s">
        <v>48</v>
      </c>
    </row>
    <row r="4" spans="1:4" x14ac:dyDescent="0.2">
      <c r="A4" s="2" t="s">
        <v>59</v>
      </c>
    </row>
    <row r="5" spans="1:4" x14ac:dyDescent="0.2">
      <c r="A5" t="s">
        <v>43</v>
      </c>
    </row>
    <row r="6" spans="1:4" x14ac:dyDescent="0.2">
      <c r="A6" t="s">
        <v>8</v>
      </c>
    </row>
    <row r="7" spans="1:4" x14ac:dyDescent="0.2">
      <c r="A7" s="2" t="s">
        <v>53</v>
      </c>
    </row>
    <row r="8" spans="1:4" x14ac:dyDescent="0.2">
      <c r="A8" s="2" t="s">
        <v>112</v>
      </c>
    </row>
    <row r="9" spans="1:4" x14ac:dyDescent="0.2">
      <c r="A9" s="2" t="s">
        <v>113</v>
      </c>
    </row>
    <row r="10" spans="1:4" x14ac:dyDescent="0.2">
      <c r="A10" s="2" t="s">
        <v>92</v>
      </c>
    </row>
    <row r="11" spans="1:4" x14ac:dyDescent="0.2">
      <c r="A11" s="2" t="s">
        <v>85</v>
      </c>
    </row>
    <row r="12" spans="1:4" x14ac:dyDescent="0.2">
      <c r="A12" s="2" t="s">
        <v>111</v>
      </c>
    </row>
    <row r="13" spans="1:4" x14ac:dyDescent="0.2">
      <c r="A13" s="2"/>
    </row>
    <row r="14" spans="1:4" x14ac:dyDescent="0.2">
      <c r="A14" s="2"/>
    </row>
    <row r="15" spans="1:4" x14ac:dyDescent="0.2">
      <c r="A15" s="2"/>
    </row>
    <row r="16" spans="1:4" x14ac:dyDescent="0.2">
      <c r="A16" s="2"/>
    </row>
    <row r="17" spans="1:4" x14ac:dyDescent="0.2">
      <c r="A17" s="2"/>
    </row>
    <row r="19" spans="1:4" x14ac:dyDescent="0.2">
      <c r="A19" s="16" t="s">
        <v>47</v>
      </c>
      <c r="B19" s="16"/>
      <c r="C19" s="17">
        <f>SUM(C4:C18)</f>
        <v>0</v>
      </c>
      <c r="D19" s="17">
        <f>SUM(D4:D18)</f>
        <v>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zoomScaleNormal="100" workbookViewId="0">
      <selection activeCell="A19" sqref="A19"/>
    </sheetView>
  </sheetViews>
  <sheetFormatPr defaultRowHeight="12.75" x14ac:dyDescent="0.2"/>
  <cols>
    <col min="1" max="1" width="31.140625" customWidth="1"/>
  </cols>
  <sheetData>
    <row r="1" spans="1:5" x14ac:dyDescent="0.2">
      <c r="B1" s="2"/>
      <c r="C1" s="2"/>
      <c r="D1" s="4"/>
    </row>
    <row r="2" spans="1:5" x14ac:dyDescent="0.2">
      <c r="A2" s="1" t="s">
        <v>134</v>
      </c>
      <c r="B2" s="1" t="s">
        <v>45</v>
      </c>
      <c r="C2" s="1" t="s">
        <v>46</v>
      </c>
      <c r="D2" s="6" t="s">
        <v>48</v>
      </c>
    </row>
    <row r="4" spans="1:5" x14ac:dyDescent="0.2">
      <c r="A4" s="2" t="s">
        <v>71</v>
      </c>
      <c r="E4" s="2"/>
    </row>
    <row r="5" spans="1:5" x14ac:dyDescent="0.2">
      <c r="A5" s="2" t="s">
        <v>73</v>
      </c>
      <c r="D5" s="12"/>
      <c r="E5" s="2"/>
    </row>
    <row r="6" spans="1:5" x14ac:dyDescent="0.2">
      <c r="A6" s="2"/>
      <c r="D6" s="12"/>
    </row>
    <row r="7" spans="1:5" x14ac:dyDescent="0.2">
      <c r="A7" s="2"/>
      <c r="D7" s="12"/>
    </row>
    <row r="8" spans="1:5" x14ac:dyDescent="0.2">
      <c r="A8" s="2"/>
      <c r="D8" s="12"/>
    </row>
    <row r="9" spans="1:5" x14ac:dyDescent="0.2">
      <c r="A9" s="2"/>
      <c r="D9" s="12"/>
    </row>
    <row r="10" spans="1:5" x14ac:dyDescent="0.2">
      <c r="A10" s="2"/>
    </row>
    <row r="12" spans="1:5" x14ac:dyDescent="0.2">
      <c r="A12" s="16" t="s">
        <v>47</v>
      </c>
      <c r="B12" s="16"/>
      <c r="C12" s="17">
        <f>SUM(C3:C11)</f>
        <v>0</v>
      </c>
      <c r="D12" s="17">
        <f>SUM(D1:D11)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="90" zoomScaleNormal="90" workbookViewId="0">
      <selection activeCell="A2" sqref="A2"/>
    </sheetView>
  </sheetViews>
  <sheetFormatPr defaultRowHeight="12.75" x14ac:dyDescent="0.2"/>
  <cols>
    <col min="1" max="1" width="27.7109375" customWidth="1"/>
  </cols>
  <sheetData>
    <row r="1" spans="1:5" x14ac:dyDescent="0.2">
      <c r="B1" s="2"/>
      <c r="C1" s="2"/>
      <c r="D1" s="4"/>
    </row>
    <row r="2" spans="1:5" x14ac:dyDescent="0.2">
      <c r="A2" s="1" t="s">
        <v>155</v>
      </c>
      <c r="B2" s="1" t="s">
        <v>45</v>
      </c>
      <c r="C2" s="1" t="s">
        <v>46</v>
      </c>
      <c r="D2" s="6" t="s">
        <v>48</v>
      </c>
    </row>
    <row r="4" spans="1:5" ht="15" customHeight="1" x14ac:dyDescent="0.2">
      <c r="A4" t="s">
        <v>32</v>
      </c>
    </row>
    <row r="5" spans="1:5" ht="15" customHeight="1" x14ac:dyDescent="0.2">
      <c r="A5" s="2" t="s">
        <v>57</v>
      </c>
    </row>
    <row r="6" spans="1:5" ht="15" customHeight="1" x14ac:dyDescent="0.2">
      <c r="A6" s="2"/>
    </row>
    <row r="7" spans="1:5" ht="15" customHeight="1" x14ac:dyDescent="0.2">
      <c r="A7" s="2"/>
    </row>
    <row r="8" spans="1:5" ht="15" customHeight="1" x14ac:dyDescent="0.2">
      <c r="A8" s="2"/>
    </row>
    <row r="9" spans="1:5" ht="15" customHeight="1" x14ac:dyDescent="0.2">
      <c r="D9" s="12"/>
    </row>
    <row r="10" spans="1:5" ht="15" customHeight="1" x14ac:dyDescent="0.2"/>
    <row r="11" spans="1:5" ht="15" customHeight="1" x14ac:dyDescent="0.2">
      <c r="A11" s="2"/>
      <c r="E11" s="2"/>
    </row>
    <row r="13" spans="1:5" x14ac:dyDescent="0.2">
      <c r="A13" s="16" t="s">
        <v>47</v>
      </c>
      <c r="B13" s="16"/>
      <c r="C13" s="17">
        <f>SUM(C3:C12)</f>
        <v>0</v>
      </c>
      <c r="D13" s="17">
        <f>SUM(D3:D12)</f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D24" sqref="D24"/>
    </sheetView>
  </sheetViews>
  <sheetFormatPr defaultRowHeight="12.75" x14ac:dyDescent="0.2"/>
  <cols>
    <col min="1" max="1" width="19" customWidth="1"/>
  </cols>
  <sheetData>
    <row r="1" spans="1:5" x14ac:dyDescent="0.2">
      <c r="B1" s="2"/>
      <c r="C1" s="2"/>
      <c r="D1" s="4"/>
    </row>
    <row r="2" spans="1:5" x14ac:dyDescent="0.2">
      <c r="A2" s="1" t="s">
        <v>135</v>
      </c>
      <c r="B2" s="1" t="s">
        <v>45</v>
      </c>
      <c r="C2" s="1" t="s">
        <v>46</v>
      </c>
      <c r="D2" s="6" t="s">
        <v>48</v>
      </c>
    </row>
    <row r="4" spans="1:5" x14ac:dyDescent="0.2">
      <c r="A4" s="2" t="s">
        <v>61</v>
      </c>
      <c r="E4" s="2"/>
    </row>
    <row r="5" spans="1:5" x14ac:dyDescent="0.2">
      <c r="A5" s="2" t="s">
        <v>54</v>
      </c>
    </row>
    <row r="6" spans="1:5" x14ac:dyDescent="0.2">
      <c r="A6" s="2" t="s">
        <v>60</v>
      </c>
    </row>
    <row r="7" spans="1:5" x14ac:dyDescent="0.2">
      <c r="A7" s="2"/>
    </row>
    <row r="8" spans="1:5" x14ac:dyDescent="0.2">
      <c r="A8" s="2"/>
    </row>
    <row r="9" spans="1:5" x14ac:dyDescent="0.2">
      <c r="A9" s="2"/>
    </row>
    <row r="10" spans="1:5" x14ac:dyDescent="0.2">
      <c r="A10" s="2"/>
    </row>
    <row r="11" spans="1:5" x14ac:dyDescent="0.2">
      <c r="A11" s="2"/>
    </row>
    <row r="13" spans="1:5" x14ac:dyDescent="0.2">
      <c r="A13" s="16" t="s">
        <v>47</v>
      </c>
      <c r="B13" s="16"/>
      <c r="C13" s="17">
        <f>SUM(C4:C12)</f>
        <v>0</v>
      </c>
      <c r="D13" s="17">
        <f>SUM(D4:D12)</f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Normal="100" workbookViewId="0">
      <selection activeCell="C21" sqref="C21"/>
    </sheetView>
  </sheetViews>
  <sheetFormatPr defaultRowHeight="12.75" x14ac:dyDescent="0.2"/>
  <cols>
    <col min="1" max="1" width="20.7109375" customWidth="1"/>
    <col min="3" max="4" width="10" customWidth="1"/>
  </cols>
  <sheetData>
    <row r="1" spans="1:4" x14ac:dyDescent="0.2">
      <c r="B1" s="2"/>
      <c r="C1" s="2"/>
      <c r="D1" s="4"/>
    </row>
    <row r="2" spans="1:4" x14ac:dyDescent="0.2">
      <c r="A2" s="1" t="s">
        <v>33</v>
      </c>
      <c r="B2" s="1" t="s">
        <v>45</v>
      </c>
      <c r="C2" s="1" t="s">
        <v>46</v>
      </c>
      <c r="D2" s="6" t="s">
        <v>48</v>
      </c>
    </row>
    <row r="4" spans="1:4" x14ac:dyDescent="0.2">
      <c r="A4" s="2" t="s">
        <v>115</v>
      </c>
    </row>
    <row r="5" spans="1:4" x14ac:dyDescent="0.2">
      <c r="A5" s="2" t="s">
        <v>116</v>
      </c>
    </row>
    <row r="6" spans="1:4" x14ac:dyDescent="0.2">
      <c r="A6" s="2" t="s">
        <v>117</v>
      </c>
    </row>
    <row r="7" spans="1:4" x14ac:dyDescent="0.2">
      <c r="A7" s="2"/>
    </row>
    <row r="8" spans="1:4" x14ac:dyDescent="0.2">
      <c r="A8" s="2"/>
    </row>
    <row r="9" spans="1:4" x14ac:dyDescent="0.2">
      <c r="A9" s="2"/>
    </row>
    <row r="11" spans="1:4" x14ac:dyDescent="0.2">
      <c r="A11" s="16" t="s">
        <v>47</v>
      </c>
      <c r="B11" s="16"/>
      <c r="C11" s="17">
        <f>SUM(C3:C10)</f>
        <v>0</v>
      </c>
      <c r="D11" s="17">
        <f>SUM(D3:D10)</f>
        <v>0</v>
      </c>
    </row>
    <row r="13" spans="1:4" x14ac:dyDescent="0.2">
      <c r="A13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23" sqref="C23"/>
    </sheetView>
  </sheetViews>
  <sheetFormatPr defaultRowHeight="12.75" x14ac:dyDescent="0.2"/>
  <cols>
    <col min="1" max="1" width="26.42578125" customWidth="1"/>
  </cols>
  <sheetData>
    <row r="1" spans="1:7" x14ac:dyDescent="0.2">
      <c r="B1" s="2"/>
      <c r="C1" s="2"/>
      <c r="D1" s="4"/>
    </row>
    <row r="2" spans="1:7" x14ac:dyDescent="0.2">
      <c r="A2" s="1" t="s">
        <v>136</v>
      </c>
      <c r="B2" s="1" t="s">
        <v>45</v>
      </c>
      <c r="C2" s="1" t="s">
        <v>46</v>
      </c>
      <c r="D2" s="6" t="s">
        <v>48</v>
      </c>
    </row>
    <row r="4" spans="1:7" x14ac:dyDescent="0.2">
      <c r="A4" s="2" t="s">
        <v>118</v>
      </c>
    </row>
    <row r="5" spans="1:7" x14ac:dyDescent="0.2">
      <c r="A5" s="2" t="s">
        <v>89</v>
      </c>
      <c r="G5" s="12"/>
    </row>
    <row r="6" spans="1:7" x14ac:dyDescent="0.2">
      <c r="A6" s="2" t="s">
        <v>85</v>
      </c>
      <c r="G6" s="12"/>
    </row>
    <row r="7" spans="1:7" x14ac:dyDescent="0.2">
      <c r="A7" s="2" t="s">
        <v>20</v>
      </c>
    </row>
    <row r="8" spans="1:7" x14ac:dyDescent="0.2">
      <c r="A8" s="2" t="s">
        <v>72</v>
      </c>
    </row>
    <row r="9" spans="1:7" x14ac:dyDescent="0.2">
      <c r="A9" s="2" t="s">
        <v>15</v>
      </c>
    </row>
    <row r="10" spans="1:7" x14ac:dyDescent="0.2">
      <c r="A10" s="2" t="s">
        <v>119</v>
      </c>
    </row>
    <row r="11" spans="1:7" x14ac:dyDescent="0.2">
      <c r="A11" s="2" t="s">
        <v>112</v>
      </c>
    </row>
    <row r="12" spans="1:7" x14ac:dyDescent="0.2">
      <c r="A12" s="2" t="s">
        <v>58</v>
      </c>
    </row>
    <row r="16" spans="1:7" x14ac:dyDescent="0.2">
      <c r="A16" s="2"/>
    </row>
    <row r="17" spans="1:4" x14ac:dyDescent="0.2">
      <c r="A17" s="2" t="s">
        <v>64</v>
      </c>
    </row>
    <row r="18" spans="1:4" x14ac:dyDescent="0.2">
      <c r="A18" s="2"/>
    </row>
    <row r="20" spans="1:4" x14ac:dyDescent="0.2">
      <c r="A20" s="16" t="s">
        <v>47</v>
      </c>
      <c r="B20" s="16"/>
      <c r="C20" s="17">
        <f>SUM(C4:C19)</f>
        <v>0</v>
      </c>
      <c r="D20" s="17">
        <f>SUM(D4:D19)</f>
        <v>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workbookViewId="0">
      <selection activeCell="G16" sqref="G16"/>
    </sheetView>
  </sheetViews>
  <sheetFormatPr defaultRowHeight="12.75" x14ac:dyDescent="0.2"/>
  <cols>
    <col min="1" max="1" width="23.28515625" customWidth="1"/>
  </cols>
  <sheetData>
    <row r="2" spans="1:4" x14ac:dyDescent="0.2">
      <c r="A2" s="1" t="s">
        <v>148</v>
      </c>
      <c r="B2" s="1" t="s">
        <v>45</v>
      </c>
      <c r="C2" s="1" t="s">
        <v>46</v>
      </c>
      <c r="D2" s="6" t="s">
        <v>48</v>
      </c>
    </row>
    <row r="4" spans="1:4" x14ac:dyDescent="0.2">
      <c r="A4" s="2" t="s">
        <v>51</v>
      </c>
    </row>
    <row r="5" spans="1:4" x14ac:dyDescent="0.2">
      <c r="A5" s="2" t="s">
        <v>85</v>
      </c>
    </row>
    <row r="6" spans="1:4" x14ac:dyDescent="0.2">
      <c r="A6" s="2" t="s">
        <v>111</v>
      </c>
    </row>
    <row r="7" spans="1:4" x14ac:dyDescent="0.2">
      <c r="A7" s="2" t="s">
        <v>58</v>
      </c>
    </row>
    <row r="8" spans="1:4" x14ac:dyDescent="0.2">
      <c r="A8" s="2" t="s">
        <v>120</v>
      </c>
    </row>
    <row r="9" spans="1:4" x14ac:dyDescent="0.2">
      <c r="A9" s="2" t="s">
        <v>108</v>
      </c>
    </row>
    <row r="10" spans="1:4" x14ac:dyDescent="0.2">
      <c r="A10" s="2" t="s">
        <v>28</v>
      </c>
    </row>
    <row r="11" spans="1:4" x14ac:dyDescent="0.2">
      <c r="A11" s="2" t="s">
        <v>107</v>
      </c>
    </row>
    <row r="12" spans="1:4" x14ac:dyDescent="0.2">
      <c r="A12" s="2" t="s">
        <v>92</v>
      </c>
    </row>
    <row r="13" spans="1:4" x14ac:dyDescent="0.2">
      <c r="A13" s="2" t="s">
        <v>57</v>
      </c>
    </row>
    <row r="14" spans="1:4" x14ac:dyDescent="0.2">
      <c r="A14" s="2"/>
    </row>
    <row r="15" spans="1:4" x14ac:dyDescent="0.2">
      <c r="A15" s="2"/>
    </row>
    <row r="16" spans="1:4" x14ac:dyDescent="0.2">
      <c r="A16" s="2"/>
    </row>
    <row r="19" spans="1:4" x14ac:dyDescent="0.2">
      <c r="A19" s="16" t="s">
        <v>47</v>
      </c>
      <c r="B19" s="16"/>
      <c r="C19" s="16">
        <f>SUM(C4:C18)</f>
        <v>0</v>
      </c>
      <c r="D19" s="16">
        <f>SUM(D4:D18)</f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8"/>
  <sheetViews>
    <sheetView workbookViewId="0">
      <selection activeCell="G13" sqref="G13"/>
    </sheetView>
  </sheetViews>
  <sheetFormatPr defaultRowHeight="12.75" x14ac:dyDescent="0.2"/>
  <cols>
    <col min="1" max="1" width="20.5703125" customWidth="1"/>
  </cols>
  <sheetData>
    <row r="2" spans="1:4" x14ac:dyDescent="0.2">
      <c r="A2" s="1" t="s">
        <v>147</v>
      </c>
      <c r="B2" s="1" t="s">
        <v>45</v>
      </c>
      <c r="C2" s="1" t="s">
        <v>46</v>
      </c>
      <c r="D2" s="6" t="s">
        <v>48</v>
      </c>
    </row>
    <row r="4" spans="1:4" x14ac:dyDescent="0.2">
      <c r="A4" s="2" t="s">
        <v>51</v>
      </c>
    </row>
    <row r="5" spans="1:4" x14ac:dyDescent="0.2">
      <c r="A5" s="2" t="s">
        <v>85</v>
      </c>
    </row>
    <row r="6" spans="1:4" x14ac:dyDescent="0.2">
      <c r="A6" s="2" t="s">
        <v>107</v>
      </c>
    </row>
    <row r="7" spans="1:4" x14ac:dyDescent="0.2">
      <c r="A7" s="2" t="s">
        <v>111</v>
      </c>
    </row>
    <row r="8" spans="1:4" x14ac:dyDescent="0.2">
      <c r="A8" s="2" t="s">
        <v>26</v>
      </c>
    </row>
    <row r="9" spans="1:4" x14ac:dyDescent="0.2">
      <c r="A9" s="2" t="s">
        <v>108</v>
      </c>
    </row>
    <row r="10" spans="1:4" x14ac:dyDescent="0.2">
      <c r="A10" s="2"/>
    </row>
    <row r="11" spans="1:4" x14ac:dyDescent="0.2">
      <c r="A11" s="2"/>
    </row>
    <row r="12" spans="1:4" x14ac:dyDescent="0.2">
      <c r="A12" s="2"/>
    </row>
    <row r="18" spans="1:4" x14ac:dyDescent="0.2">
      <c r="A18" s="16" t="s">
        <v>47</v>
      </c>
      <c r="B18" s="16"/>
      <c r="C18" s="16">
        <f>SUM(C4:C17)</f>
        <v>0</v>
      </c>
      <c r="D18" s="16">
        <f>SUM(D4:D17)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C20" sqref="C20"/>
    </sheetView>
  </sheetViews>
  <sheetFormatPr defaultRowHeight="12.75" x14ac:dyDescent="0.2"/>
  <cols>
    <col min="1" max="1" width="21.42578125" customWidth="1"/>
  </cols>
  <sheetData>
    <row r="1" spans="1:5" x14ac:dyDescent="0.2">
      <c r="B1" s="2"/>
      <c r="C1" s="2"/>
      <c r="D1" s="2"/>
    </row>
    <row r="2" spans="1:5" x14ac:dyDescent="0.2">
      <c r="A2" s="1" t="s">
        <v>122</v>
      </c>
      <c r="B2" s="1" t="s">
        <v>45</v>
      </c>
      <c r="C2" s="1" t="s">
        <v>46</v>
      </c>
      <c r="D2" s="1" t="s">
        <v>48</v>
      </c>
    </row>
    <row r="4" spans="1:5" x14ac:dyDescent="0.2">
      <c r="A4" s="2" t="s">
        <v>145</v>
      </c>
      <c r="C4">
        <v>0</v>
      </c>
      <c r="D4">
        <v>0</v>
      </c>
    </row>
    <row r="6" spans="1:5" x14ac:dyDescent="0.2">
      <c r="A6" s="8"/>
    </row>
    <row r="7" spans="1:5" x14ac:dyDescent="0.2">
      <c r="A7" s="8"/>
    </row>
    <row r="8" spans="1:5" x14ac:dyDescent="0.2">
      <c r="A8" s="8"/>
      <c r="E8" s="3"/>
    </row>
    <row r="9" spans="1:5" x14ac:dyDescent="0.2">
      <c r="A9" s="8"/>
    </row>
    <row r="10" spans="1:5" x14ac:dyDescent="0.2">
      <c r="A10" s="8"/>
    </row>
    <row r="11" spans="1:5" x14ac:dyDescent="0.2">
      <c r="A11" s="8"/>
    </row>
    <row r="12" spans="1:5" x14ac:dyDescent="0.2">
      <c r="A12" s="8"/>
    </row>
    <row r="13" spans="1:5" x14ac:dyDescent="0.2">
      <c r="A13" s="8"/>
    </row>
    <row r="14" spans="1:5" x14ac:dyDescent="0.2">
      <c r="A14" s="8"/>
    </row>
    <row r="15" spans="1:5" x14ac:dyDescent="0.2">
      <c r="A15" s="8"/>
    </row>
    <row r="16" spans="1:5" x14ac:dyDescent="0.2">
      <c r="A16" s="8"/>
    </row>
    <row r="17" spans="1:9" x14ac:dyDescent="0.2">
      <c r="A17" s="8"/>
    </row>
    <row r="18" spans="1:9" x14ac:dyDescent="0.2">
      <c r="A18" s="8"/>
    </row>
    <row r="19" spans="1:9" x14ac:dyDescent="0.2">
      <c r="A19" s="8"/>
    </row>
    <row r="20" spans="1:9" x14ac:dyDescent="0.2">
      <c r="A20" s="16" t="s">
        <v>121</v>
      </c>
      <c r="B20" s="16"/>
      <c r="C20" s="17">
        <f>SUM(C4:C19)</f>
        <v>0</v>
      </c>
      <c r="D20" s="17">
        <f>SUM(D4:D19)</f>
        <v>0</v>
      </c>
    </row>
    <row r="21" spans="1:9" x14ac:dyDescent="0.2">
      <c r="A21" s="8"/>
    </row>
    <row r="22" spans="1:9" x14ac:dyDescent="0.2">
      <c r="A22" s="8"/>
    </row>
    <row r="23" spans="1:9" x14ac:dyDescent="0.2">
      <c r="A23" s="8"/>
    </row>
    <row r="24" spans="1:9" x14ac:dyDescent="0.2">
      <c r="A24" s="8"/>
    </row>
    <row r="25" spans="1:9" x14ac:dyDescent="0.2">
      <c r="A25" s="8"/>
    </row>
    <row r="26" spans="1:9" x14ac:dyDescent="0.2">
      <c r="A26" s="8"/>
    </row>
    <row r="27" spans="1:9" x14ac:dyDescent="0.2">
      <c r="A27" s="8"/>
    </row>
    <row r="28" spans="1:9" x14ac:dyDescent="0.2">
      <c r="A28" s="8"/>
    </row>
    <row r="30" spans="1:9" x14ac:dyDescent="0.2">
      <c r="E30" s="3"/>
      <c r="I30" s="5"/>
    </row>
    <row r="32" spans="1:9" x14ac:dyDescent="0.2">
      <c r="A32" s="1"/>
      <c r="B32" s="1"/>
      <c r="C32" s="6"/>
      <c r="D32" s="6"/>
    </row>
    <row r="34" spans="1:4" x14ac:dyDescent="0.2">
      <c r="C34" s="5"/>
      <c r="D34" s="5"/>
    </row>
    <row r="35" spans="1:4" x14ac:dyDescent="0.2">
      <c r="C35" s="5"/>
      <c r="D35" s="5"/>
    </row>
    <row r="36" spans="1:4" x14ac:dyDescent="0.2">
      <c r="A36" s="2"/>
      <c r="C36" s="5"/>
      <c r="D36" s="5"/>
    </row>
    <row r="37" spans="1:4" x14ac:dyDescent="0.2">
      <c r="C37" s="5"/>
      <c r="D37" s="5"/>
    </row>
    <row r="41" spans="1:4" x14ac:dyDescent="0.2">
      <c r="A41" s="18"/>
      <c r="B41" s="18"/>
      <c r="C41" s="19"/>
      <c r="D41" s="19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G10" sqref="G10"/>
    </sheetView>
  </sheetViews>
  <sheetFormatPr defaultRowHeight="12.75" x14ac:dyDescent="0.2"/>
  <cols>
    <col min="1" max="1" width="19" customWidth="1"/>
    <col min="2" max="2" width="8.28515625" customWidth="1"/>
    <col min="4" max="4" width="15" customWidth="1"/>
  </cols>
  <sheetData>
    <row r="1" spans="1:8" x14ac:dyDescent="0.2">
      <c r="B1" s="2"/>
      <c r="C1" s="2"/>
    </row>
    <row r="2" spans="1:8" x14ac:dyDescent="0.2">
      <c r="A2" s="1" t="s">
        <v>2</v>
      </c>
      <c r="B2" s="1" t="s">
        <v>45</v>
      </c>
      <c r="C2" s="1" t="s">
        <v>46</v>
      </c>
      <c r="D2" s="1" t="s">
        <v>48</v>
      </c>
    </row>
    <row r="3" spans="1:8" x14ac:dyDescent="0.2">
      <c r="A3" s="1"/>
      <c r="B3" s="1"/>
      <c r="C3" s="1"/>
    </row>
    <row r="4" spans="1:8" x14ac:dyDescent="0.2">
      <c r="A4" s="1" t="s">
        <v>80</v>
      </c>
      <c r="C4">
        <v>0</v>
      </c>
      <c r="D4">
        <v>0</v>
      </c>
    </row>
    <row r="5" spans="1:8" x14ac:dyDescent="0.2">
      <c r="E5" s="2"/>
    </row>
    <row r="6" spans="1:8" x14ac:dyDescent="0.2">
      <c r="E6" s="2"/>
    </row>
    <row r="7" spans="1:8" x14ac:dyDescent="0.2">
      <c r="E7" s="2"/>
    </row>
    <row r="8" spans="1:8" x14ac:dyDescent="0.2">
      <c r="E8" s="2"/>
    </row>
    <row r="9" spans="1:8" x14ac:dyDescent="0.2">
      <c r="A9" s="2"/>
      <c r="E9" s="2"/>
    </row>
    <row r="10" spans="1:8" x14ac:dyDescent="0.2">
      <c r="E10" s="2"/>
    </row>
    <row r="11" spans="1:8" x14ac:dyDescent="0.2">
      <c r="E11" s="2"/>
    </row>
    <row r="12" spans="1:8" x14ac:dyDescent="0.2">
      <c r="E12" s="2"/>
    </row>
    <row r="13" spans="1:8" x14ac:dyDescent="0.2">
      <c r="E13" s="2"/>
    </row>
    <row r="14" spans="1:8" x14ac:dyDescent="0.2">
      <c r="E14" s="2"/>
      <c r="H14" s="15"/>
    </row>
    <row r="15" spans="1:8" x14ac:dyDescent="0.2">
      <c r="E15" s="2"/>
    </row>
    <row r="16" spans="1:8" x14ac:dyDescent="0.2">
      <c r="E16" s="2"/>
    </row>
    <row r="18" spans="1:4" x14ac:dyDescent="0.2">
      <c r="A18" s="16" t="s">
        <v>47</v>
      </c>
      <c r="B18" s="16"/>
      <c r="C18" s="17">
        <f>SUM(C4:C17)</f>
        <v>0</v>
      </c>
      <c r="D18" s="16">
        <f>SUM(D4:D17)</f>
        <v>0</v>
      </c>
    </row>
    <row r="28" spans="1:4" x14ac:dyDescent="0.2">
      <c r="D28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29" sqref="A29:D29"/>
    </sheetView>
  </sheetViews>
  <sheetFormatPr defaultRowHeight="12.75" x14ac:dyDescent="0.2"/>
  <cols>
    <col min="1" max="1" width="25.85546875" bestFit="1" customWidth="1"/>
  </cols>
  <sheetData>
    <row r="1" spans="1:4" x14ac:dyDescent="0.2">
      <c r="B1" s="2"/>
      <c r="C1" s="2"/>
      <c r="D1" s="4"/>
    </row>
    <row r="2" spans="1:4" x14ac:dyDescent="0.2">
      <c r="A2" s="1" t="s">
        <v>124</v>
      </c>
      <c r="B2" s="1" t="s">
        <v>45</v>
      </c>
      <c r="C2" s="1" t="s">
        <v>46</v>
      </c>
      <c r="D2" s="6" t="s">
        <v>48</v>
      </c>
    </row>
    <row r="3" spans="1:4" x14ac:dyDescent="0.2">
      <c r="A3" s="1"/>
      <c r="B3" s="1"/>
      <c r="C3" s="2"/>
      <c r="D3" s="1"/>
    </row>
    <row r="4" spans="1:4" x14ac:dyDescent="0.2">
      <c r="A4" s="2" t="s">
        <v>75</v>
      </c>
      <c r="C4">
        <v>0</v>
      </c>
      <c r="D4">
        <v>0</v>
      </c>
    </row>
    <row r="5" spans="1:4" x14ac:dyDescent="0.2">
      <c r="A5" s="2"/>
    </row>
    <row r="10" spans="1:4" x14ac:dyDescent="0.2">
      <c r="A10" s="2"/>
    </row>
    <row r="14" spans="1:4" x14ac:dyDescent="0.2">
      <c r="D14" s="5"/>
    </row>
    <row r="29" spans="1:4" x14ac:dyDescent="0.2">
      <c r="A29" s="16" t="s">
        <v>47</v>
      </c>
      <c r="B29" s="16"/>
      <c r="C29" s="17">
        <f>SUM(C4:C28)</f>
        <v>0</v>
      </c>
      <c r="D29" s="17">
        <f>SUM(D4:D28)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16" sqref="B16"/>
    </sheetView>
  </sheetViews>
  <sheetFormatPr defaultRowHeight="12.75" x14ac:dyDescent="0.2"/>
  <cols>
    <col min="1" max="1" width="20.140625" customWidth="1"/>
  </cols>
  <sheetData>
    <row r="1" spans="1:5" x14ac:dyDescent="0.2">
      <c r="B1" s="2"/>
      <c r="C1" s="2"/>
      <c r="D1" s="4"/>
    </row>
    <row r="2" spans="1:5" x14ac:dyDescent="0.2">
      <c r="A2" s="1" t="s">
        <v>123</v>
      </c>
      <c r="B2" s="1" t="s">
        <v>45</v>
      </c>
      <c r="C2" s="1" t="s">
        <v>46</v>
      </c>
      <c r="D2" s="6" t="s">
        <v>48</v>
      </c>
    </row>
    <row r="4" spans="1:5" x14ac:dyDescent="0.2">
      <c r="A4" s="2" t="s">
        <v>142</v>
      </c>
      <c r="C4">
        <v>0</v>
      </c>
      <c r="D4">
        <v>0</v>
      </c>
      <c r="E4" s="2"/>
    </row>
    <row r="5" spans="1:5" x14ac:dyDescent="0.2">
      <c r="E5" s="2"/>
    </row>
    <row r="6" spans="1:5" x14ac:dyDescent="0.2">
      <c r="E6" s="2"/>
    </row>
    <row r="7" spans="1:5" x14ac:dyDescent="0.2">
      <c r="E7" s="2"/>
    </row>
    <row r="8" spans="1:5" x14ac:dyDescent="0.2">
      <c r="E8" s="2"/>
    </row>
    <row r="11" spans="1:5" x14ac:dyDescent="0.2">
      <c r="A11" s="16" t="s">
        <v>47</v>
      </c>
      <c r="B11" s="16"/>
      <c r="C11" s="17">
        <f>SUM(C4:C10)</f>
        <v>0</v>
      </c>
      <c r="D11" s="17">
        <f>SUM(D4:D10)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G6" sqref="G6"/>
    </sheetView>
  </sheetViews>
  <sheetFormatPr defaultRowHeight="12.75" x14ac:dyDescent="0.2"/>
  <cols>
    <col min="1" max="1" width="18.140625" customWidth="1"/>
  </cols>
  <sheetData>
    <row r="1" spans="1:4" x14ac:dyDescent="0.2">
      <c r="A1" s="1" t="s">
        <v>81</v>
      </c>
      <c r="B1" s="1" t="s">
        <v>45</v>
      </c>
      <c r="C1" s="1" t="s">
        <v>46</v>
      </c>
      <c r="D1" s="6" t="s">
        <v>48</v>
      </c>
    </row>
    <row r="3" spans="1:4" x14ac:dyDescent="0.2">
      <c r="A3" s="2" t="s">
        <v>81</v>
      </c>
      <c r="C3">
        <v>0</v>
      </c>
      <c r="D3">
        <v>0</v>
      </c>
    </row>
    <row r="12" spans="1:4" x14ac:dyDescent="0.2">
      <c r="A12" s="16" t="s">
        <v>47</v>
      </c>
      <c r="B12" s="20"/>
      <c r="C12" s="20">
        <f>SUM(C3:C11)</f>
        <v>0</v>
      </c>
      <c r="D12" s="20">
        <f>SUM(D3:D11)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H10" sqref="H10"/>
    </sheetView>
  </sheetViews>
  <sheetFormatPr defaultRowHeight="12.75" x14ac:dyDescent="0.2"/>
  <cols>
    <col min="1" max="1" width="18.42578125" customWidth="1"/>
  </cols>
  <sheetData>
    <row r="1" spans="1:4" x14ac:dyDescent="0.2">
      <c r="A1" s="1" t="s">
        <v>126</v>
      </c>
      <c r="B1" s="1" t="s">
        <v>45</v>
      </c>
      <c r="C1" s="1" t="s">
        <v>46</v>
      </c>
      <c r="D1" s="6" t="s">
        <v>48</v>
      </c>
    </row>
    <row r="3" spans="1:4" x14ac:dyDescent="0.2">
      <c r="A3" s="2" t="s">
        <v>76</v>
      </c>
      <c r="C3">
        <v>0</v>
      </c>
      <c r="D3">
        <v>0</v>
      </c>
    </row>
    <row r="14" spans="1:4" x14ac:dyDescent="0.2">
      <c r="A14" s="16" t="s">
        <v>47</v>
      </c>
      <c r="B14" s="16"/>
      <c r="C14" s="16">
        <f>SUM(C3:C13)</f>
        <v>0</v>
      </c>
      <c r="D14" s="16">
        <f>SUM(D3:D13)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G8" sqref="G8"/>
    </sheetView>
  </sheetViews>
  <sheetFormatPr defaultRowHeight="12.75" x14ac:dyDescent="0.2"/>
  <cols>
    <col min="1" max="1" width="22.28515625" customWidth="1"/>
  </cols>
  <sheetData>
    <row r="1" spans="1:4" x14ac:dyDescent="0.2">
      <c r="A1" s="1" t="s">
        <v>125</v>
      </c>
      <c r="B1" s="1" t="s">
        <v>45</v>
      </c>
      <c r="C1" s="1" t="s">
        <v>46</v>
      </c>
      <c r="D1" s="6" t="s">
        <v>48</v>
      </c>
    </row>
    <row r="3" spans="1:4" x14ac:dyDescent="0.2">
      <c r="A3" s="2" t="s">
        <v>159</v>
      </c>
      <c r="C3">
        <v>0</v>
      </c>
      <c r="D3">
        <v>0</v>
      </c>
    </row>
    <row r="14" spans="1:4" x14ac:dyDescent="0.2">
      <c r="A14" s="16" t="s">
        <v>47</v>
      </c>
      <c r="B14" s="16"/>
      <c r="C14" s="16">
        <f>SUM(C3:C13)</f>
        <v>0</v>
      </c>
      <c r="D14" s="16">
        <f>SUM(D3:D13)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28</vt:i4>
      </vt:variant>
    </vt:vector>
  </HeadingPairs>
  <TitlesOfParts>
    <vt:vector size="28" baseType="lpstr">
      <vt:lpstr>Prognos per spec</vt:lpstr>
      <vt:lpstr>Biljettintäkter</vt:lpstr>
      <vt:lpstr>Sponsoravtal</vt:lpstr>
      <vt:lpstr>Barteravtal</vt:lpstr>
      <vt:lpstr>Utställare</vt:lpstr>
      <vt:lpstr>Hospitality</vt:lpstr>
      <vt:lpstr>Meetingavgifter</vt:lpstr>
      <vt:lpstr>Parkering</vt:lpstr>
      <vt:lpstr>Uppstallning</vt:lpstr>
      <vt:lpstr>Catering</vt:lpstr>
      <vt:lpstr>Övriga intäkter</vt:lpstr>
      <vt:lpstr>Arenakostnader</vt:lpstr>
      <vt:lpstr>Offials</vt:lpstr>
      <vt:lpstr>Funktionärer</vt:lpstr>
      <vt:lpstr>Administration</vt:lpstr>
      <vt:lpstr>Säkerhet</vt:lpstr>
      <vt:lpstr>Stall</vt:lpstr>
      <vt:lpstr>Hotell</vt:lpstr>
      <vt:lpstr>Marknadsföring</vt:lpstr>
      <vt:lpstr>Priser och prispengar</vt:lpstr>
      <vt:lpstr>Kostn. catering</vt:lpstr>
      <vt:lpstr>Sociala arr.</vt:lpstr>
      <vt:lpstr>Blommor</vt:lpstr>
      <vt:lpstr>Skyltning</vt:lpstr>
      <vt:lpstr>Avg. FEI</vt:lpstr>
      <vt:lpstr>Press o Media</vt:lpstr>
      <vt:lpstr>Kostn. parkering</vt:lpstr>
      <vt:lpstr>Kostn. utställare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Strandberg</dc:creator>
  <cp:lastModifiedBy>Wiveka Lundh (Ridsport)</cp:lastModifiedBy>
  <cp:lastPrinted>2018-05-29T05:21:02Z</cp:lastPrinted>
  <dcterms:created xsi:type="dcterms:W3CDTF">2017-05-29T12:30:42Z</dcterms:created>
  <dcterms:modified xsi:type="dcterms:W3CDTF">2019-05-02T09:26:02Z</dcterms:modified>
</cp:coreProperties>
</file>